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19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5" i="1" l="1"/>
  <c r="G45" i="1"/>
  <c r="F28" i="1"/>
  <c r="F11" i="1"/>
  <c r="F159" i="1" l="1"/>
  <c r="F152" i="1"/>
  <c r="J167" i="1" l="1"/>
  <c r="I167" i="1"/>
  <c r="H167" i="1"/>
  <c r="G167" i="1"/>
  <c r="F167" i="1"/>
  <c r="J152" i="1"/>
  <c r="I152" i="1"/>
  <c r="H152" i="1"/>
  <c r="G152" i="1"/>
  <c r="B168" i="1" l="1"/>
  <c r="A168" i="1"/>
  <c r="J159" i="1"/>
  <c r="I159" i="1"/>
  <c r="H159" i="1"/>
  <c r="G159" i="1"/>
  <c r="B153" i="1"/>
  <c r="A153" i="1"/>
  <c r="J143" i="1"/>
  <c r="I143" i="1"/>
  <c r="I153" i="1" s="1"/>
  <c r="H143" i="1"/>
  <c r="G143" i="1"/>
  <c r="F143" i="1"/>
  <c r="B136" i="1"/>
  <c r="A136" i="1"/>
  <c r="J135" i="1"/>
  <c r="I135" i="1"/>
  <c r="H135" i="1"/>
  <c r="G135" i="1"/>
  <c r="A127" i="1"/>
  <c r="J126" i="1"/>
  <c r="I126" i="1"/>
  <c r="H126" i="1"/>
  <c r="G126" i="1"/>
  <c r="F126" i="1"/>
  <c r="B118" i="1"/>
  <c r="A118" i="1"/>
  <c r="J117" i="1"/>
  <c r="I117" i="1"/>
  <c r="H117" i="1"/>
  <c r="G117" i="1"/>
  <c r="F117" i="1"/>
  <c r="A110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A91" i="1"/>
  <c r="J90" i="1"/>
  <c r="I90" i="1"/>
  <c r="H90" i="1"/>
  <c r="G90" i="1"/>
  <c r="F90" i="1"/>
  <c r="B84" i="1"/>
  <c r="A84" i="1"/>
  <c r="J83" i="1"/>
  <c r="I83" i="1"/>
  <c r="H83" i="1"/>
  <c r="G83" i="1"/>
  <c r="F83" i="1"/>
  <c r="B77" i="1"/>
  <c r="A77" i="1"/>
  <c r="J76" i="1"/>
  <c r="I76" i="1"/>
  <c r="H76" i="1"/>
  <c r="G76" i="1"/>
  <c r="F76" i="1"/>
  <c r="B70" i="1"/>
  <c r="A70" i="1"/>
  <c r="J69" i="1"/>
  <c r="I69" i="1"/>
  <c r="H69" i="1"/>
  <c r="G69" i="1"/>
  <c r="F69" i="1"/>
  <c r="B62" i="1"/>
  <c r="A62" i="1"/>
  <c r="J61" i="1"/>
  <c r="I61" i="1"/>
  <c r="H61" i="1"/>
  <c r="G61" i="1"/>
  <c r="F61" i="1"/>
  <c r="B55" i="1"/>
  <c r="A55" i="1"/>
  <c r="J54" i="1"/>
  <c r="I54" i="1"/>
  <c r="H54" i="1"/>
  <c r="G54" i="1"/>
  <c r="F54" i="1"/>
  <c r="B46" i="1"/>
  <c r="A46" i="1"/>
  <c r="J45" i="1"/>
  <c r="I45" i="1"/>
  <c r="H45" i="1"/>
  <c r="F45" i="1"/>
  <c r="B38" i="1"/>
  <c r="A38" i="1"/>
  <c r="J37" i="1"/>
  <c r="I37" i="1"/>
  <c r="H37" i="1"/>
  <c r="G37" i="1"/>
  <c r="F37" i="1"/>
  <c r="B29" i="1"/>
  <c r="A29" i="1"/>
  <c r="J28" i="1"/>
  <c r="I28" i="1"/>
  <c r="H28" i="1"/>
  <c r="G28" i="1"/>
  <c r="B21" i="1"/>
  <c r="A21" i="1"/>
  <c r="J20" i="1"/>
  <c r="I20" i="1"/>
  <c r="H20" i="1"/>
  <c r="G20" i="1"/>
  <c r="F20" i="1"/>
  <c r="B12" i="1"/>
  <c r="A12" i="1"/>
  <c r="J11" i="1"/>
  <c r="I11" i="1"/>
  <c r="H11" i="1"/>
  <c r="G11" i="1"/>
  <c r="G168" i="1" l="1"/>
  <c r="G118" i="1"/>
  <c r="I118" i="1"/>
  <c r="G136" i="1"/>
  <c r="F168" i="1"/>
  <c r="J168" i="1"/>
  <c r="F118" i="1"/>
  <c r="J118" i="1"/>
  <c r="H136" i="1"/>
  <c r="J136" i="1"/>
  <c r="I168" i="1"/>
  <c r="J55" i="1"/>
  <c r="H55" i="1"/>
  <c r="H101" i="1"/>
  <c r="J84" i="1"/>
  <c r="G55" i="1"/>
  <c r="I55" i="1"/>
  <c r="G38" i="1"/>
  <c r="F21" i="1"/>
  <c r="J70" i="1"/>
  <c r="I70" i="1"/>
  <c r="G84" i="1"/>
  <c r="F70" i="1"/>
  <c r="J101" i="1"/>
  <c r="G70" i="1"/>
  <c r="F55" i="1"/>
  <c r="H70" i="1"/>
  <c r="I101" i="1"/>
  <c r="H84" i="1"/>
  <c r="I21" i="1"/>
  <c r="I136" i="1"/>
  <c r="J38" i="1"/>
  <c r="F38" i="1"/>
  <c r="F101" i="1"/>
  <c r="H118" i="1"/>
  <c r="I38" i="1"/>
  <c r="H21" i="1"/>
  <c r="G101" i="1"/>
  <c r="H168" i="1"/>
  <c r="F136" i="1"/>
  <c r="G153" i="1"/>
  <c r="I84" i="1"/>
  <c r="F84" i="1"/>
  <c r="H153" i="1"/>
  <c r="J153" i="1"/>
  <c r="F153" i="1"/>
  <c r="H38" i="1"/>
  <c r="J21" i="1"/>
  <c r="G21" i="1"/>
  <c r="G169" i="1" l="1"/>
  <c r="I169" i="1"/>
  <c r="H169" i="1"/>
  <c r="J169" i="1"/>
  <c r="F169" i="1"/>
  <c r="L169" i="1"/>
</calcChain>
</file>

<file path=xl/sharedStrings.xml><?xml version="1.0" encoding="utf-8"?>
<sst xmlns="http://schemas.openxmlformats.org/spreadsheetml/2006/main" count="347" uniqueCount="97">
  <si>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</si>
  <si>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</si>
  <si>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</si>
  <si>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</si>
  <si>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</si>
  <si>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</si>
  <si>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</si>
  <si>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</si>
  <si>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</si>
  <si>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</si>
  <si>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</si>
  <si>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</si>
  <si>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</si>
  <si>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</si>
  <si>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</si>
  <si>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</si>
  <si>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</si>
  <si>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</si>
  <si>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</si>
  <si>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</si>
  <si>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</si>
  <si>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</si>
  <si>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</si>
  <si>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</si>
  <si>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</si>
  <si>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</si>
  <si>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</si>
  <si>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</si>
  <si>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</si>
  <si>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</si>
  <si>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</si>
  <si>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</si>
  <si>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</si>
  <si>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</si>
  <si>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</si>
  <si>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Е.В. Смирнова</t>
  </si>
  <si>
    <t>Каша гречневая молочная</t>
  </si>
  <si>
    <t>Бутерброд с маслом и сыром</t>
  </si>
  <si>
    <t>Чай с сахаром</t>
  </si>
  <si>
    <t>Яблоко</t>
  </si>
  <si>
    <t>Суп картофельный с макаронными изделиями</t>
  </si>
  <si>
    <t>Хлеб пшеничный</t>
  </si>
  <si>
    <t>ТК8</t>
  </si>
  <si>
    <t>Хлеб ржаной</t>
  </si>
  <si>
    <t>ТК7</t>
  </si>
  <si>
    <t>Курица (филе) в томатном соусе</t>
  </si>
  <si>
    <t>Макароны отварные</t>
  </si>
  <si>
    <t>Компот из сухофруктов</t>
  </si>
  <si>
    <t>Суп картофельный с бобовыми (горох)</t>
  </si>
  <si>
    <t>Запеканка картофельная с мясом (говядина)</t>
  </si>
  <si>
    <t>Салат из свеклы с яблоком</t>
  </si>
  <si>
    <t>Жаркое по-домашнему с курицей</t>
  </si>
  <si>
    <t>Каша пшенная молочная</t>
  </si>
  <si>
    <t>Щи из свежей капусты с картофелем</t>
  </si>
  <si>
    <t>Котлеты мясные/биточки</t>
  </si>
  <si>
    <t>Каша рисовая молочная</t>
  </si>
  <si>
    <t>Рис отварной</t>
  </si>
  <si>
    <t>Картофельное пюре</t>
  </si>
  <si>
    <t>Какао с молоком</t>
  </si>
  <si>
    <t>Запеканка творожная со сгущ.молоком</t>
  </si>
  <si>
    <t>Плов (из говядины)</t>
  </si>
  <si>
    <t>Салат "Винегрет овощной"</t>
  </si>
  <si>
    <t>Рагу овощное</t>
  </si>
  <si>
    <t>Салат из белокачанной капусты</t>
  </si>
  <si>
    <t>Суп лапша домашняя из курицы</t>
  </si>
  <si>
    <t>фрукт</t>
  </si>
  <si>
    <t>Суп картофельный с бобовыми изделиями (фасоль)</t>
  </si>
  <si>
    <t>Борщ из свежей капусты с картофелем</t>
  </si>
  <si>
    <t>Чай с молоком и сахаром</t>
  </si>
  <si>
    <t>Суп - лапша домашняя из курицы</t>
  </si>
  <si>
    <t>Суп картофельный с крупой</t>
  </si>
  <si>
    <t>Оладьи из печени по -кунцевски</t>
  </si>
  <si>
    <t>Соус белый основной</t>
  </si>
  <si>
    <t>1.блюдо</t>
  </si>
  <si>
    <t>соус</t>
  </si>
  <si>
    <t>54-31м</t>
  </si>
  <si>
    <t>Кукуруза консервированная</t>
  </si>
  <si>
    <t>МКОУ "СОШ с.Черный Яр"</t>
  </si>
  <si>
    <t>закуска</t>
  </si>
  <si>
    <t xml:space="preserve">хлеб </t>
  </si>
  <si>
    <t>кис.мол.продукт</t>
  </si>
  <si>
    <t>хлеб</t>
  </si>
  <si>
    <t>Курица тушеная в томатном соусе</t>
  </si>
  <si>
    <t>60-ш</t>
  </si>
  <si>
    <t>Йогурт фруктовый в инд.упаковке 2,5%</t>
  </si>
  <si>
    <t>Гуляш из говядины с подливой</t>
  </si>
  <si>
    <t>Жаркое по домашнему с курицей</t>
  </si>
  <si>
    <t>Гречка отварная рассыпчатая</t>
  </si>
  <si>
    <t>хол.закуска</t>
  </si>
  <si>
    <t>Котлеты куриные/биточки</t>
  </si>
  <si>
    <t>Зеленый горошек консервированный</t>
  </si>
  <si>
    <t>17-ш</t>
  </si>
  <si>
    <t>54-1г-2020</t>
  </si>
  <si>
    <t>Рассольник Ленинградский</t>
  </si>
  <si>
    <t>Йогурт 2,5%</t>
  </si>
  <si>
    <t>Котлеты мясные биточки</t>
  </si>
  <si>
    <t>Биточки мясные/биточки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</si>
</sst>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8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4" xfId="0" applyBorder="1"/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0" fillId="4" borderId="2" xfId="0" applyFill="1" applyBorder="1" applyProtection="1">
      <protection locked="0"/>
    </xf>
    <xf numFmtId="0" fontId="0" fillId="4" borderId="1" xfId="0" applyFill="1" applyBorder="1"/>
    <xf numFmtId="0" fontId="16" fillId="0" borderId="2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17" fillId="0" borderId="2" xfId="0" applyFont="1" applyBorder="1" applyAlignment="1" applyProtection="1">
      <alignment horizontal="right"/>
      <protection locked="0"/>
    </xf>
    <xf numFmtId="0" fontId="16" fillId="0" borderId="2" xfId="0" applyFont="1" applyBorder="1" applyAlignment="1">
      <alignment vertical="top" wrapText="1"/>
    </xf>
    <xf numFmtId="0" fontId="19" fillId="2" borderId="2" xfId="0" applyFont="1" applyFill="1" applyBorder="1" applyAlignment="1" applyProtection="1">
      <alignment vertical="top" wrapText="1"/>
      <protection locked="0"/>
    </xf>
    <xf numFmtId="0" fontId="18" fillId="2" borderId="2" xfId="0" applyFont="1" applyFill="1" applyBorder="1" applyAlignment="1" applyProtection="1">
      <alignment vertical="top" wrapText="1"/>
      <protection locked="0"/>
    </xf>
    <xf numFmtId="0" fontId="20" fillId="2" borderId="2" xfId="0" applyFont="1" applyFill="1" applyBorder="1" applyAlignment="1" applyProtection="1">
      <alignment vertical="top" wrapText="1"/>
      <protection locked="0"/>
    </xf>
    <xf numFmtId="0" fontId="6" fillId="0" borderId="2" xfId="0" applyFont="1" applyBorder="1"/>
    <xf numFmtId="0" fontId="20" fillId="2" borderId="17" xfId="0" applyFont="1" applyFill="1" applyBorder="1" applyAlignment="1" applyProtection="1">
      <alignment horizontal="center" vertical="top" wrapText="1"/>
      <protection locked="0"/>
    </xf>
    <xf numFmtId="0" fontId="16" fillId="5" borderId="2" xfId="0" applyFont="1" applyFill="1" applyBorder="1" applyAlignment="1">
      <alignment horizontal="center" vertical="top" wrapText="1"/>
    </xf>
    <xf numFmtId="0" fontId="5" fillId="0" borderId="2" xfId="0" applyFont="1" applyBorder="1"/>
    <xf numFmtId="0" fontId="16" fillId="4" borderId="2" xfId="0" applyFont="1" applyFill="1" applyBorder="1" applyAlignment="1">
      <alignment vertical="top" wrapText="1"/>
    </xf>
    <xf numFmtId="0" fontId="16" fillId="4" borderId="2" xfId="0" applyFont="1" applyFill="1" applyBorder="1" applyAlignment="1">
      <alignment horizontal="center" vertical="top" wrapText="1"/>
    </xf>
    <xf numFmtId="0" fontId="16" fillId="4" borderId="17" xfId="0" applyFont="1" applyFill="1" applyBorder="1" applyAlignment="1">
      <alignment horizontal="center" vertical="top" wrapText="1"/>
    </xf>
    <xf numFmtId="0" fontId="4" fillId="0" borderId="2" xfId="0" applyFont="1" applyBorder="1"/>
    <xf numFmtId="0" fontId="3" fillId="0" borderId="2" xfId="0" applyFont="1" applyBorder="1"/>
    <xf numFmtId="0" fontId="0" fillId="0" borderId="2" xfId="0" applyFill="1" applyBorder="1" applyProtection="1">
      <protection locked="0"/>
    </xf>
    <xf numFmtId="0" fontId="2" fillId="0" borderId="2" xfId="0" applyFont="1" applyBorder="1"/>
    <xf numFmtId="0" fontId="1" fillId="0" borderId="2" xfId="0" applyFont="1" applyBorder="1"/>
    <xf numFmtId="0" fontId="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D171" sqref="D17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7.88671875" style="1" customWidth="1"/>
    <col min="4" max="4" width="15.21875" style="1" customWidth="1"/>
    <col min="5" max="5" width="39.44140625" style="2" customWidth="1"/>
    <col min="6" max="6" width="9.33203125" style="2" customWidth="1"/>
    <col min="7" max="7" width="10" style="2" customWidth="1"/>
    <col min="8" max="9" width="7.5546875" style="2" customWidth="1"/>
    <col min="10" max="10" width="8.109375" style="2" customWidth="1"/>
    <col min="11" max="11" width="10" style="2" customWidth="1"/>
    <col min="12" max="12" width="11.33203125" style="2" customWidth="1"/>
    <col min="13" max="16384" width="9.109375" style="2"/>
  </cols>
  <sheetData>
    <row r="1" spans="1:12" ht="14.4" x14ac:dyDescent="0.3">
      <c r="A1" s="1" t="s">
        <v>7</v>
      </c>
      <c r="C1" s="71" t="s">
        <v>77</v>
      </c>
      <c r="D1" s="72"/>
      <c r="E1" s="72"/>
      <c r="F1" s="12" t="s">
        <v>16</v>
      </c>
      <c r="G1" s="2" t="s">
        <v>17</v>
      </c>
      <c r="H1" s="73" t="s">
        <v>34</v>
      </c>
      <c r="I1" s="73"/>
      <c r="J1" s="73"/>
      <c r="K1" s="73"/>
    </row>
    <row r="2" spans="1:12" ht="17.399999999999999" x14ac:dyDescent="0.25">
      <c r="A2" s="32" t="s">
        <v>6</v>
      </c>
      <c r="C2" s="2"/>
      <c r="G2" s="2" t="s">
        <v>18</v>
      </c>
      <c r="H2" s="73" t="s">
        <v>35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5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x14ac:dyDescent="0.25">
      <c r="C4" s="2"/>
      <c r="D4" s="4"/>
      <c r="H4" s="44" t="s">
        <v>31</v>
      </c>
      <c r="I4" s="44" t="s">
        <v>32</v>
      </c>
      <c r="J4" s="44" t="s">
        <v>33</v>
      </c>
    </row>
    <row r="5" spans="1:12" ht="30.6" x14ac:dyDescent="0.25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29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30</v>
      </c>
    </row>
    <row r="6" spans="1:12" ht="14.4" x14ac:dyDescent="0.3">
      <c r="A6" s="18">
        <v>1</v>
      </c>
      <c r="B6" s="19">
        <v>1</v>
      </c>
      <c r="C6" s="20" t="s">
        <v>20</v>
      </c>
      <c r="D6" s="5" t="s">
        <v>21</v>
      </c>
      <c r="E6" s="36" t="s">
        <v>36</v>
      </c>
      <c r="F6" s="37">
        <v>150</v>
      </c>
      <c r="G6" s="37">
        <v>7.59</v>
      </c>
      <c r="H6" s="37">
        <v>6.98</v>
      </c>
      <c r="I6" s="37">
        <v>30.3</v>
      </c>
      <c r="J6" s="37">
        <v>179.01</v>
      </c>
      <c r="K6" s="38">
        <v>183</v>
      </c>
      <c r="L6" s="37"/>
    </row>
    <row r="7" spans="1:12" ht="14.4" x14ac:dyDescent="0.3">
      <c r="A7" s="21"/>
      <c r="B7" s="15"/>
      <c r="C7" s="11"/>
      <c r="D7" s="6" t="s">
        <v>78</v>
      </c>
      <c r="E7" s="39" t="s">
        <v>37</v>
      </c>
      <c r="F7" s="40">
        <v>60</v>
      </c>
      <c r="G7" s="40">
        <v>7.8</v>
      </c>
      <c r="H7" s="40">
        <v>12</v>
      </c>
      <c r="I7" s="40">
        <v>18.5</v>
      </c>
      <c r="J7" s="40">
        <v>212.1</v>
      </c>
      <c r="K7" s="41">
        <v>3</v>
      </c>
      <c r="L7" s="40"/>
    </row>
    <row r="8" spans="1:12" ht="14.4" x14ac:dyDescent="0.3">
      <c r="A8" s="21"/>
      <c r="B8" s="15"/>
      <c r="C8" s="11"/>
      <c r="D8" s="7" t="s">
        <v>22</v>
      </c>
      <c r="E8" s="39" t="s">
        <v>38</v>
      </c>
      <c r="F8" s="40">
        <v>200</v>
      </c>
      <c r="G8" s="40">
        <v>0.2</v>
      </c>
      <c r="H8" s="40">
        <v>0</v>
      </c>
      <c r="I8" s="40">
        <v>14</v>
      </c>
      <c r="J8" s="40">
        <v>56.8</v>
      </c>
      <c r="K8" s="41">
        <v>943</v>
      </c>
      <c r="L8" s="40"/>
    </row>
    <row r="9" spans="1:12" ht="14.4" x14ac:dyDescent="0.3">
      <c r="A9" s="21"/>
      <c r="B9" s="15"/>
      <c r="C9" s="11"/>
      <c r="D9" s="7" t="s">
        <v>81</v>
      </c>
      <c r="E9" s="39" t="s">
        <v>41</v>
      </c>
      <c r="F9" s="40">
        <v>40</v>
      </c>
      <c r="G9" s="40">
        <v>4.28</v>
      </c>
      <c r="H9" s="40">
        <v>1.8</v>
      </c>
      <c r="I9" s="40">
        <v>17.399999999999999</v>
      </c>
      <c r="J9" s="40">
        <v>109.6</v>
      </c>
      <c r="K9" s="41" t="s">
        <v>42</v>
      </c>
      <c r="L9" s="40"/>
    </row>
    <row r="10" spans="1:12" ht="14.4" x14ac:dyDescent="0.3">
      <c r="A10" s="21"/>
      <c r="B10" s="15"/>
      <c r="C10" s="11"/>
      <c r="D10" s="7" t="s">
        <v>23</v>
      </c>
      <c r="E10" s="39" t="s">
        <v>39</v>
      </c>
      <c r="F10" s="40">
        <v>100</v>
      </c>
      <c r="G10" s="40">
        <v>0.4</v>
      </c>
      <c r="H10" s="40">
        <v>0.4</v>
      </c>
      <c r="I10" s="40">
        <v>9.8000000000000007</v>
      </c>
      <c r="J10" s="40">
        <v>47</v>
      </c>
      <c r="K10" s="41">
        <v>386</v>
      </c>
      <c r="L10" s="40"/>
    </row>
    <row r="11" spans="1:12" ht="14.4" x14ac:dyDescent="0.3">
      <c r="A11" s="22"/>
      <c r="B11" s="17"/>
      <c r="C11" s="8"/>
      <c r="D11" s="54" t="s">
        <v>28</v>
      </c>
      <c r="E11" s="55"/>
      <c r="F11" s="52">
        <f>SUM(F6:F10)</f>
        <v>550</v>
      </c>
      <c r="G11" s="52">
        <f>SUM(G6:G10)</f>
        <v>20.27</v>
      </c>
      <c r="H11" s="52">
        <f>SUM(H6:H10)</f>
        <v>21.18</v>
      </c>
      <c r="I11" s="52">
        <f>SUM(I6:I10)</f>
        <v>89.999999999999986</v>
      </c>
      <c r="J11" s="52">
        <f>SUM(J6:J10)</f>
        <v>604.51</v>
      </c>
      <c r="K11" s="53"/>
      <c r="L11" s="52">
        <v>57.07</v>
      </c>
    </row>
    <row r="12" spans="1:12" ht="26.4" x14ac:dyDescent="0.3">
      <c r="A12" s="23">
        <f>A6</f>
        <v>1</v>
      </c>
      <c r="B12" s="13">
        <f>B6</f>
        <v>1</v>
      </c>
      <c r="C12" s="10" t="s">
        <v>24</v>
      </c>
      <c r="D12" s="49" t="s">
        <v>25</v>
      </c>
      <c r="E12" s="39" t="s">
        <v>40</v>
      </c>
      <c r="F12" s="40">
        <v>200</v>
      </c>
      <c r="G12" s="40">
        <v>2.15</v>
      </c>
      <c r="H12" s="40">
        <v>2.27</v>
      </c>
      <c r="I12" s="40">
        <v>13.71</v>
      </c>
      <c r="J12" s="40">
        <v>83.8</v>
      </c>
      <c r="K12" s="41">
        <v>208</v>
      </c>
      <c r="L12" s="40"/>
    </row>
    <row r="13" spans="1:12" ht="14.4" x14ac:dyDescent="0.3">
      <c r="A13" s="21"/>
      <c r="B13" s="15"/>
      <c r="C13" s="11"/>
      <c r="D13" s="49" t="s">
        <v>26</v>
      </c>
      <c r="E13" s="39" t="s">
        <v>62</v>
      </c>
      <c r="F13" s="40">
        <v>180</v>
      </c>
      <c r="G13" s="40">
        <v>3.79</v>
      </c>
      <c r="H13" s="40">
        <v>11.4</v>
      </c>
      <c r="I13" s="40">
        <v>32.6</v>
      </c>
      <c r="J13" s="40">
        <v>209.58</v>
      </c>
      <c r="K13" s="41">
        <v>56</v>
      </c>
      <c r="L13" s="40"/>
    </row>
    <row r="14" spans="1:12" ht="14.4" x14ac:dyDescent="0.3">
      <c r="A14" s="21"/>
      <c r="B14" s="15"/>
      <c r="C14" s="11"/>
      <c r="D14" s="49" t="s">
        <v>26</v>
      </c>
      <c r="E14" s="39" t="s">
        <v>54</v>
      </c>
      <c r="F14" s="40">
        <v>90</v>
      </c>
      <c r="G14" s="40">
        <v>14</v>
      </c>
      <c r="H14" s="40">
        <v>10.4</v>
      </c>
      <c r="I14" s="40">
        <v>14.13</v>
      </c>
      <c r="J14" s="40">
        <v>205.87</v>
      </c>
      <c r="K14" s="41">
        <v>608</v>
      </c>
      <c r="L14" s="40"/>
    </row>
    <row r="15" spans="1:12" ht="14.4" x14ac:dyDescent="0.3">
      <c r="A15" s="21"/>
      <c r="B15" s="15"/>
      <c r="C15" s="11"/>
      <c r="D15" s="7" t="s">
        <v>81</v>
      </c>
      <c r="E15" s="39" t="s">
        <v>41</v>
      </c>
      <c r="F15" s="40">
        <v>50</v>
      </c>
      <c r="G15" s="40">
        <v>5.35</v>
      </c>
      <c r="H15" s="40">
        <v>2.25</v>
      </c>
      <c r="I15" s="40">
        <v>21.75</v>
      </c>
      <c r="J15" s="40">
        <v>137</v>
      </c>
      <c r="K15" s="41" t="s">
        <v>42</v>
      </c>
      <c r="L15" s="40"/>
    </row>
    <row r="16" spans="1:12" ht="14.4" x14ac:dyDescent="0.3">
      <c r="A16" s="21"/>
      <c r="B16" s="15"/>
      <c r="C16" s="11"/>
      <c r="D16" s="6" t="s">
        <v>79</v>
      </c>
      <c r="E16" s="39" t="s">
        <v>43</v>
      </c>
      <c r="F16" s="40">
        <v>50</v>
      </c>
      <c r="G16" s="40">
        <v>4.25</v>
      </c>
      <c r="H16" s="40">
        <v>1.65</v>
      </c>
      <c r="I16" s="40">
        <v>21.25</v>
      </c>
      <c r="J16" s="40">
        <v>129.5</v>
      </c>
      <c r="K16" s="41" t="s">
        <v>44</v>
      </c>
      <c r="L16" s="40"/>
    </row>
    <row r="17" spans="1:12" ht="14.4" x14ac:dyDescent="0.3">
      <c r="A17" s="21"/>
      <c r="B17" s="15"/>
      <c r="C17" s="11"/>
      <c r="D17" s="49" t="s">
        <v>22</v>
      </c>
      <c r="E17" s="39" t="s">
        <v>38</v>
      </c>
      <c r="F17" s="40">
        <v>200</v>
      </c>
      <c r="G17" s="40">
        <v>0.2</v>
      </c>
      <c r="H17" s="40">
        <v>0</v>
      </c>
      <c r="I17" s="40">
        <v>14</v>
      </c>
      <c r="J17" s="40">
        <v>56.8</v>
      </c>
      <c r="K17" s="41">
        <v>943</v>
      </c>
      <c r="L17" s="40"/>
    </row>
    <row r="18" spans="1:12" ht="14.4" x14ac:dyDescent="0.3">
      <c r="A18" s="21"/>
      <c r="B18" s="15"/>
      <c r="C18" s="11"/>
      <c r="D18" s="50"/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1"/>
      <c r="B19" s="15"/>
      <c r="C19" s="11"/>
      <c r="D19" s="50"/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2"/>
      <c r="B20" s="17"/>
      <c r="C20" s="8"/>
      <c r="D20" s="54" t="s">
        <v>28</v>
      </c>
      <c r="E20" s="55"/>
      <c r="F20" s="52">
        <f>SUM(F12:F19)</f>
        <v>770</v>
      </c>
      <c r="G20" s="52">
        <f>SUM(G12:G19)</f>
        <v>29.74</v>
      </c>
      <c r="H20" s="52">
        <f>SUM(H12:H19)</f>
        <v>27.97</v>
      </c>
      <c r="I20" s="52">
        <f>SUM(I12:I19)</f>
        <v>117.44</v>
      </c>
      <c r="J20" s="52">
        <f>SUM(J12:J19)</f>
        <v>822.55</v>
      </c>
      <c r="K20" s="53"/>
      <c r="L20" s="52">
        <v>103.79</v>
      </c>
    </row>
    <row r="21" spans="1:12" ht="15" thickBot="1" x14ac:dyDescent="0.3">
      <c r="A21" s="26">
        <f>A6</f>
        <v>1</v>
      </c>
      <c r="B21" s="27">
        <f>B6</f>
        <v>1</v>
      </c>
      <c r="C21" s="74" t="s">
        <v>4</v>
      </c>
      <c r="D21" s="75"/>
      <c r="E21" s="28"/>
      <c r="F21" s="29">
        <f>F11+F20</f>
        <v>1320</v>
      </c>
      <c r="G21" s="29">
        <f>G11+G20</f>
        <v>50.01</v>
      </c>
      <c r="H21" s="29">
        <f>H11+H20</f>
        <v>49.15</v>
      </c>
      <c r="I21" s="29">
        <f>I11+I20</f>
        <v>207.44</v>
      </c>
      <c r="J21" s="29">
        <f>J11+J20</f>
        <v>1427.06</v>
      </c>
      <c r="K21" s="29"/>
      <c r="L21" s="29"/>
    </row>
    <row r="22" spans="1:12" ht="15" thickBot="1" x14ac:dyDescent="0.35">
      <c r="A22" s="14">
        <v>1</v>
      </c>
      <c r="B22" s="15">
        <v>2</v>
      </c>
      <c r="C22" s="20" t="s">
        <v>20</v>
      </c>
      <c r="D22" s="50" t="s">
        <v>27</v>
      </c>
      <c r="E22" s="39" t="s">
        <v>46</v>
      </c>
      <c r="F22" s="40">
        <v>150</v>
      </c>
      <c r="G22" s="40">
        <v>5</v>
      </c>
      <c r="H22" s="40">
        <v>5.3</v>
      </c>
      <c r="I22" s="40">
        <v>35</v>
      </c>
      <c r="J22" s="40">
        <v>208</v>
      </c>
      <c r="K22" s="41" t="s">
        <v>92</v>
      </c>
      <c r="L22" s="37"/>
    </row>
    <row r="23" spans="1:12" ht="14.4" x14ac:dyDescent="0.3">
      <c r="A23" s="14"/>
      <c r="B23" s="15"/>
      <c r="C23" s="11"/>
      <c r="D23" s="51" t="s">
        <v>21</v>
      </c>
      <c r="E23" s="36" t="s">
        <v>82</v>
      </c>
      <c r="F23" s="37">
        <v>90</v>
      </c>
      <c r="G23" s="37">
        <v>7.2</v>
      </c>
      <c r="H23" s="37">
        <v>9.6</v>
      </c>
      <c r="I23" s="37">
        <v>21</v>
      </c>
      <c r="J23" s="37">
        <v>183</v>
      </c>
      <c r="K23" s="38">
        <v>179</v>
      </c>
      <c r="L23" s="48"/>
    </row>
    <row r="24" spans="1:12" ht="14.4" x14ac:dyDescent="0.3">
      <c r="A24" s="14"/>
      <c r="B24" s="15"/>
      <c r="C24" s="11"/>
      <c r="D24" s="49" t="s">
        <v>88</v>
      </c>
      <c r="E24" s="39" t="s">
        <v>63</v>
      </c>
      <c r="F24" s="40">
        <v>60</v>
      </c>
      <c r="G24" s="40">
        <v>0.85</v>
      </c>
      <c r="H24" s="40">
        <v>3.05</v>
      </c>
      <c r="I24" s="40">
        <v>5.19</v>
      </c>
      <c r="J24" s="40">
        <v>51.54</v>
      </c>
      <c r="K24" s="41">
        <v>45</v>
      </c>
      <c r="L24" s="48"/>
    </row>
    <row r="25" spans="1:12" ht="14.4" x14ac:dyDescent="0.3">
      <c r="A25" s="14"/>
      <c r="B25" s="15"/>
      <c r="C25" s="11"/>
      <c r="D25" s="49" t="s">
        <v>22</v>
      </c>
      <c r="E25" s="39" t="s">
        <v>47</v>
      </c>
      <c r="F25" s="40">
        <v>200</v>
      </c>
      <c r="G25" s="40">
        <v>1</v>
      </c>
      <c r="H25" s="40">
        <v>0.05</v>
      </c>
      <c r="I25" s="40">
        <v>27.5</v>
      </c>
      <c r="J25" s="40">
        <v>110</v>
      </c>
      <c r="K25" s="41">
        <v>639</v>
      </c>
      <c r="L25" s="40"/>
    </row>
    <row r="26" spans="1:12" ht="14.4" x14ac:dyDescent="0.3">
      <c r="A26" s="14"/>
      <c r="B26" s="15"/>
      <c r="C26" s="11"/>
      <c r="D26" s="50" t="s">
        <v>79</v>
      </c>
      <c r="E26" s="39" t="s">
        <v>43</v>
      </c>
      <c r="F26" s="40">
        <v>40</v>
      </c>
      <c r="G26" s="40">
        <v>3.4</v>
      </c>
      <c r="H26" s="40">
        <v>1.32</v>
      </c>
      <c r="I26" s="40">
        <v>17</v>
      </c>
      <c r="J26" s="40">
        <v>103.6</v>
      </c>
      <c r="K26" s="41" t="s">
        <v>44</v>
      </c>
      <c r="L26" s="40"/>
    </row>
    <row r="27" spans="1:12" ht="14.4" x14ac:dyDescent="0.3">
      <c r="A27" s="14"/>
      <c r="B27" s="15"/>
      <c r="C27" s="11"/>
      <c r="D27" s="49" t="s">
        <v>79</v>
      </c>
      <c r="E27" s="39" t="s">
        <v>41</v>
      </c>
      <c r="F27" s="40">
        <v>40</v>
      </c>
      <c r="G27" s="40">
        <v>4.28</v>
      </c>
      <c r="H27" s="40">
        <v>1.8</v>
      </c>
      <c r="I27" s="40">
        <v>17.399999999999999</v>
      </c>
      <c r="J27" s="40">
        <v>109.6</v>
      </c>
      <c r="K27" s="41" t="s">
        <v>42</v>
      </c>
      <c r="L27" s="40"/>
    </row>
    <row r="28" spans="1:12" ht="14.4" x14ac:dyDescent="0.3">
      <c r="A28" s="16"/>
      <c r="B28" s="17"/>
      <c r="C28" s="8"/>
      <c r="D28" s="54" t="s">
        <v>28</v>
      </c>
      <c r="E28" s="55"/>
      <c r="F28" s="52">
        <f>SUM(F22:F27)</f>
        <v>580</v>
      </c>
      <c r="G28" s="52">
        <f>SUM(G22:G27)</f>
        <v>21.73</v>
      </c>
      <c r="H28" s="52">
        <f>SUM(H22:H27)</f>
        <v>21.12</v>
      </c>
      <c r="I28" s="52">
        <f>SUM(I22:I27)</f>
        <v>123.09</v>
      </c>
      <c r="J28" s="52">
        <f>SUM(J22:J27)</f>
        <v>765.74</v>
      </c>
      <c r="K28" s="53"/>
      <c r="L28" s="52">
        <v>106.71</v>
      </c>
    </row>
    <row r="29" spans="1:12" ht="14.4" x14ac:dyDescent="0.3">
      <c r="A29" s="13">
        <f>A22</f>
        <v>1</v>
      </c>
      <c r="B29" s="13">
        <f>B22</f>
        <v>2</v>
      </c>
      <c r="C29" s="10" t="s">
        <v>24</v>
      </c>
      <c r="D29" s="7" t="s">
        <v>25</v>
      </c>
      <c r="E29" s="39" t="s">
        <v>64</v>
      </c>
      <c r="F29" s="40">
        <v>200</v>
      </c>
      <c r="G29" s="40">
        <v>9.76</v>
      </c>
      <c r="H29" s="40">
        <v>10.99</v>
      </c>
      <c r="I29" s="40">
        <v>10.54</v>
      </c>
      <c r="J29" s="40">
        <v>179.91</v>
      </c>
      <c r="K29" s="41" t="s">
        <v>91</v>
      </c>
      <c r="L29" s="40"/>
    </row>
    <row r="30" spans="1:12" ht="15" thickBot="1" x14ac:dyDescent="0.35">
      <c r="A30" s="14"/>
      <c r="B30" s="15"/>
      <c r="C30" s="11"/>
      <c r="D30" s="7" t="s">
        <v>27</v>
      </c>
      <c r="E30" s="39" t="s">
        <v>46</v>
      </c>
      <c r="F30" s="40">
        <v>150</v>
      </c>
      <c r="G30" s="40">
        <v>5</v>
      </c>
      <c r="H30" s="40">
        <v>5.3</v>
      </c>
      <c r="I30" s="40">
        <v>35</v>
      </c>
      <c r="J30" s="40">
        <v>208</v>
      </c>
      <c r="K30" s="41" t="s">
        <v>92</v>
      </c>
      <c r="L30" s="40"/>
    </row>
    <row r="31" spans="1:12" ht="14.4" x14ac:dyDescent="0.3">
      <c r="A31" s="14"/>
      <c r="B31" s="15"/>
      <c r="C31" s="11"/>
      <c r="D31" s="7" t="s">
        <v>26</v>
      </c>
      <c r="E31" s="36" t="s">
        <v>82</v>
      </c>
      <c r="F31" s="37">
        <v>90</v>
      </c>
      <c r="G31" s="37">
        <v>7.2</v>
      </c>
      <c r="H31" s="37">
        <v>9.6</v>
      </c>
      <c r="I31" s="37">
        <v>21</v>
      </c>
      <c r="J31" s="37">
        <v>183</v>
      </c>
      <c r="K31" s="38">
        <v>179</v>
      </c>
      <c r="L31" s="40"/>
    </row>
    <row r="32" spans="1:12" ht="14.4" x14ac:dyDescent="0.3">
      <c r="A32" s="14"/>
      <c r="B32" s="15"/>
      <c r="C32" s="11"/>
      <c r="D32" s="7" t="s">
        <v>79</v>
      </c>
      <c r="E32" s="39" t="s">
        <v>41</v>
      </c>
      <c r="F32" s="40">
        <v>40</v>
      </c>
      <c r="G32" s="40">
        <v>4.28</v>
      </c>
      <c r="H32" s="40">
        <v>1.8</v>
      </c>
      <c r="I32" s="40">
        <v>17.399999999999999</v>
      </c>
      <c r="J32" s="40">
        <v>109.6</v>
      </c>
      <c r="K32" s="41" t="s">
        <v>42</v>
      </c>
      <c r="L32" s="40"/>
    </row>
    <row r="33" spans="1:12" ht="14.4" x14ac:dyDescent="0.3">
      <c r="A33" s="14"/>
      <c r="B33" s="15"/>
      <c r="C33" s="11"/>
      <c r="D33" s="49" t="s">
        <v>22</v>
      </c>
      <c r="E33" s="39" t="s">
        <v>47</v>
      </c>
      <c r="F33" s="40">
        <v>200</v>
      </c>
      <c r="G33" s="40">
        <v>1</v>
      </c>
      <c r="H33" s="40">
        <v>0.05</v>
      </c>
      <c r="I33" s="40">
        <v>27.5</v>
      </c>
      <c r="J33" s="40">
        <v>110</v>
      </c>
      <c r="K33" s="41">
        <v>639</v>
      </c>
      <c r="L33" s="40"/>
    </row>
    <row r="34" spans="1:12" ht="14.4" x14ac:dyDescent="0.3">
      <c r="A34" s="14"/>
      <c r="B34" s="15"/>
      <c r="C34" s="11"/>
      <c r="D34" s="49" t="s">
        <v>80</v>
      </c>
      <c r="E34" s="39" t="s">
        <v>84</v>
      </c>
      <c r="F34" s="40">
        <v>125</v>
      </c>
      <c r="G34" s="40">
        <v>3.5</v>
      </c>
      <c r="H34" s="40">
        <v>3.1</v>
      </c>
      <c r="I34" s="40">
        <v>5.6</v>
      </c>
      <c r="J34" s="40">
        <v>70.599999999999994</v>
      </c>
      <c r="K34" s="41">
        <v>117</v>
      </c>
      <c r="L34" s="40"/>
    </row>
    <row r="35" spans="1:12" ht="14.4" x14ac:dyDescent="0.3">
      <c r="A35" s="14"/>
      <c r="B35" s="15"/>
      <c r="C35" s="11"/>
      <c r="D35" s="7"/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4"/>
      <c r="B36" s="15"/>
      <c r="C36" s="11"/>
      <c r="D36" s="6"/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6"/>
      <c r="B37" s="17"/>
      <c r="C37" s="8"/>
      <c r="D37" s="54" t="s">
        <v>28</v>
      </c>
      <c r="E37" s="55"/>
      <c r="F37" s="52">
        <f>SUM(F29:F36)</f>
        <v>805</v>
      </c>
      <c r="G37" s="52">
        <f>SUM(G29:G36)</f>
        <v>30.740000000000002</v>
      </c>
      <c r="H37" s="52">
        <f>SUM(H29:H36)</f>
        <v>30.840000000000003</v>
      </c>
      <c r="I37" s="52">
        <f>SUM(I29:I36)</f>
        <v>117.03999999999999</v>
      </c>
      <c r="J37" s="52">
        <f>SUM(J29:J36)</f>
        <v>861.11</v>
      </c>
      <c r="K37" s="53"/>
      <c r="L37" s="52">
        <v>129.69999999999999</v>
      </c>
    </row>
    <row r="38" spans="1:12" ht="15.75" customHeight="1" x14ac:dyDescent="0.25">
      <c r="A38" s="30">
        <f>A22</f>
        <v>1</v>
      </c>
      <c r="B38" s="30">
        <f>B22</f>
        <v>2</v>
      </c>
      <c r="C38" s="74" t="s">
        <v>4</v>
      </c>
      <c r="D38" s="75"/>
      <c r="E38" s="28"/>
      <c r="F38" s="29">
        <f>F28+F37</f>
        <v>1385</v>
      </c>
      <c r="G38" s="29">
        <f>G28+G37</f>
        <v>52.47</v>
      </c>
      <c r="H38" s="29">
        <f>H28+H37</f>
        <v>51.960000000000008</v>
      </c>
      <c r="I38" s="29">
        <f>I28+I37</f>
        <v>240.13</v>
      </c>
      <c r="J38" s="29">
        <f>J28+J37</f>
        <v>1626.85</v>
      </c>
      <c r="K38" s="29"/>
      <c r="L38" s="29"/>
    </row>
    <row r="39" spans="1:12" ht="26.4" x14ac:dyDescent="0.3">
      <c r="A39" s="18">
        <v>1</v>
      </c>
      <c r="B39" s="19">
        <v>3</v>
      </c>
      <c r="C39" s="20" t="s">
        <v>20</v>
      </c>
      <c r="D39" s="5" t="s">
        <v>21</v>
      </c>
      <c r="E39" s="36" t="s">
        <v>49</v>
      </c>
      <c r="F39" s="37">
        <v>150</v>
      </c>
      <c r="G39" s="37">
        <v>10.199999999999999</v>
      </c>
      <c r="H39" s="37">
        <v>10.9</v>
      </c>
      <c r="I39" s="37">
        <v>23.7</v>
      </c>
      <c r="J39" s="37">
        <v>201.6</v>
      </c>
      <c r="K39" s="38">
        <v>376</v>
      </c>
      <c r="L39" s="37"/>
    </row>
    <row r="40" spans="1:12" ht="14.4" x14ac:dyDescent="0.3">
      <c r="A40" s="21"/>
      <c r="B40" s="15"/>
      <c r="C40" s="11"/>
      <c r="D40" s="7" t="s">
        <v>88</v>
      </c>
      <c r="E40" s="39" t="s">
        <v>50</v>
      </c>
      <c r="F40" s="40">
        <v>60</v>
      </c>
      <c r="G40" s="40">
        <v>0.65</v>
      </c>
      <c r="H40" s="40">
        <v>2.82</v>
      </c>
      <c r="I40" s="40">
        <v>8.35</v>
      </c>
      <c r="J40" s="40">
        <v>72.86</v>
      </c>
      <c r="K40" s="41">
        <v>54</v>
      </c>
      <c r="L40" s="40"/>
    </row>
    <row r="41" spans="1:12" ht="14.4" x14ac:dyDescent="0.3">
      <c r="A41" s="21"/>
      <c r="B41" s="15"/>
      <c r="C41" s="11"/>
      <c r="D41" s="7" t="s">
        <v>22</v>
      </c>
      <c r="E41" s="39" t="s">
        <v>38</v>
      </c>
      <c r="F41" s="40">
        <v>200</v>
      </c>
      <c r="G41" s="40">
        <v>0.2</v>
      </c>
      <c r="H41" s="40">
        <v>0</v>
      </c>
      <c r="I41" s="40">
        <v>14</v>
      </c>
      <c r="J41" s="40">
        <v>56.8</v>
      </c>
      <c r="K41" s="41">
        <v>943</v>
      </c>
      <c r="L41" s="40"/>
    </row>
    <row r="42" spans="1:12" ht="14.4" x14ac:dyDescent="0.3">
      <c r="A42" s="21"/>
      <c r="B42" s="15"/>
      <c r="C42" s="11"/>
      <c r="D42" s="50" t="s">
        <v>79</v>
      </c>
      <c r="E42" s="39" t="s">
        <v>43</v>
      </c>
      <c r="F42" s="40">
        <v>40</v>
      </c>
      <c r="G42" s="40">
        <v>3.4</v>
      </c>
      <c r="H42" s="40">
        <v>1.32</v>
      </c>
      <c r="I42" s="40">
        <v>17</v>
      </c>
      <c r="J42" s="40">
        <v>103.6</v>
      </c>
      <c r="K42" s="41" t="s">
        <v>44</v>
      </c>
      <c r="L42" s="40"/>
    </row>
    <row r="43" spans="1:12" ht="14.4" x14ac:dyDescent="0.3">
      <c r="A43" s="21"/>
      <c r="B43" s="15"/>
      <c r="C43" s="11"/>
      <c r="D43" s="7" t="s">
        <v>79</v>
      </c>
      <c r="E43" s="39" t="s">
        <v>41</v>
      </c>
      <c r="F43" s="40">
        <v>40</v>
      </c>
      <c r="G43" s="40">
        <v>4.28</v>
      </c>
      <c r="H43" s="40">
        <v>1.8</v>
      </c>
      <c r="I43" s="40">
        <v>17.399999999999999</v>
      </c>
      <c r="J43" s="40">
        <v>109.6</v>
      </c>
      <c r="K43" s="41" t="s">
        <v>42</v>
      </c>
      <c r="L43" s="40"/>
    </row>
    <row r="44" spans="1:12" ht="14.4" x14ac:dyDescent="0.3">
      <c r="A44" s="21"/>
      <c r="B44" s="15"/>
      <c r="C44" s="11"/>
      <c r="D44" s="49" t="s">
        <v>80</v>
      </c>
      <c r="E44" s="39" t="s">
        <v>84</v>
      </c>
      <c r="F44" s="40">
        <v>125</v>
      </c>
      <c r="G44" s="40">
        <v>3.5</v>
      </c>
      <c r="H44" s="40">
        <v>3.1</v>
      </c>
      <c r="I44" s="40">
        <v>5.6</v>
      </c>
      <c r="J44" s="40">
        <v>70.599999999999994</v>
      </c>
      <c r="K44" s="41">
        <v>117</v>
      </c>
      <c r="L44" s="40"/>
    </row>
    <row r="45" spans="1:12" ht="14.4" x14ac:dyDescent="0.3">
      <c r="A45" s="22"/>
      <c r="B45" s="17"/>
      <c r="C45" s="8"/>
      <c r="D45" s="54" t="s">
        <v>28</v>
      </c>
      <c r="E45" s="9"/>
      <c r="F45" s="52">
        <f>SUM(F39:F44)</f>
        <v>615</v>
      </c>
      <c r="G45" s="52">
        <f>SUM(G39:G44)</f>
        <v>22.23</v>
      </c>
      <c r="H45" s="52">
        <f>SUM(H39:H44)</f>
        <v>19.940000000000001</v>
      </c>
      <c r="I45" s="52">
        <f>SUM(I39:I44)</f>
        <v>86.049999999999983</v>
      </c>
      <c r="J45" s="52">
        <f>SUM(J39:J44)</f>
        <v>615.06000000000006</v>
      </c>
      <c r="K45" s="53"/>
      <c r="L45" s="52">
        <v>82.89</v>
      </c>
    </row>
    <row r="46" spans="1:12" ht="14.4" customHeight="1" thickBot="1" x14ac:dyDescent="0.35">
      <c r="A46" s="23">
        <f>A39</f>
        <v>1</v>
      </c>
      <c r="B46" s="13">
        <f>B39</f>
        <v>3</v>
      </c>
      <c r="C46" s="10" t="s">
        <v>24</v>
      </c>
      <c r="D46" s="66" t="s">
        <v>73</v>
      </c>
      <c r="E46" s="56" t="s">
        <v>66</v>
      </c>
      <c r="F46" s="40">
        <v>200</v>
      </c>
      <c r="G46" s="40">
        <v>4.3899999999999997</v>
      </c>
      <c r="H46" s="40">
        <v>4.22</v>
      </c>
      <c r="I46" s="40">
        <v>23.22</v>
      </c>
      <c r="J46" s="40">
        <v>130.68</v>
      </c>
      <c r="K46" s="41">
        <v>206</v>
      </c>
      <c r="L46" s="40"/>
    </row>
    <row r="47" spans="1:12" ht="17.399999999999999" customHeight="1" x14ac:dyDescent="0.3">
      <c r="A47" s="21"/>
      <c r="B47" s="15"/>
      <c r="C47" s="11"/>
      <c r="D47" s="7" t="s">
        <v>26</v>
      </c>
      <c r="E47" s="36" t="s">
        <v>49</v>
      </c>
      <c r="F47" s="37">
        <v>150</v>
      </c>
      <c r="G47" s="37">
        <v>11.73</v>
      </c>
      <c r="H47" s="37">
        <v>16.5</v>
      </c>
      <c r="I47" s="37">
        <v>24.8</v>
      </c>
      <c r="J47" s="37">
        <v>244.69</v>
      </c>
      <c r="K47" s="38">
        <v>896</v>
      </c>
      <c r="L47" s="40"/>
    </row>
    <row r="48" spans="1:12" ht="16.2" customHeight="1" x14ac:dyDescent="0.3">
      <c r="A48" s="21"/>
      <c r="B48" s="15"/>
      <c r="C48" s="11"/>
      <c r="D48" s="7" t="s">
        <v>78</v>
      </c>
      <c r="E48" s="39" t="s">
        <v>50</v>
      </c>
      <c r="F48" s="40">
        <v>60</v>
      </c>
      <c r="G48" s="40">
        <v>0.65</v>
      </c>
      <c r="H48" s="40">
        <v>2.82</v>
      </c>
      <c r="I48" s="40">
        <v>8.85</v>
      </c>
      <c r="J48" s="40">
        <v>72.86</v>
      </c>
      <c r="K48" s="41">
        <v>54</v>
      </c>
      <c r="L48" s="40"/>
    </row>
    <row r="49" spans="1:12" ht="14.4" x14ac:dyDescent="0.3">
      <c r="A49" s="21"/>
      <c r="B49" s="15"/>
      <c r="C49" s="11"/>
      <c r="D49" s="59" t="s">
        <v>22</v>
      </c>
      <c r="E49" s="39" t="s">
        <v>38</v>
      </c>
      <c r="F49" s="40">
        <v>200</v>
      </c>
      <c r="G49" s="40">
        <v>0.2</v>
      </c>
      <c r="H49" s="40">
        <v>0</v>
      </c>
      <c r="I49" s="40">
        <v>14</v>
      </c>
      <c r="J49" s="40">
        <v>56.8</v>
      </c>
      <c r="K49" s="41">
        <v>943</v>
      </c>
      <c r="L49" s="40"/>
    </row>
    <row r="50" spans="1:12" ht="14.4" x14ac:dyDescent="0.3">
      <c r="A50" s="21"/>
      <c r="B50" s="15"/>
      <c r="C50" s="11"/>
      <c r="D50" s="59" t="s">
        <v>65</v>
      </c>
      <c r="E50" s="39" t="s">
        <v>39</v>
      </c>
      <c r="F50" s="40">
        <v>100</v>
      </c>
      <c r="G50" s="40">
        <v>0.4</v>
      </c>
      <c r="H50" s="40">
        <v>0.4</v>
      </c>
      <c r="I50" s="40">
        <v>9.8000000000000007</v>
      </c>
      <c r="J50" s="40">
        <v>47</v>
      </c>
      <c r="K50" s="41">
        <v>47</v>
      </c>
      <c r="L50" s="40"/>
    </row>
    <row r="51" spans="1:12" ht="14.4" x14ac:dyDescent="0.3">
      <c r="A51" s="21"/>
      <c r="B51" s="15"/>
      <c r="C51" s="11"/>
      <c r="D51" s="67" t="s">
        <v>79</v>
      </c>
      <c r="E51" s="39" t="s">
        <v>41</v>
      </c>
      <c r="F51" s="40">
        <v>50</v>
      </c>
      <c r="G51" s="40">
        <v>5.35</v>
      </c>
      <c r="H51" s="40">
        <v>2.25</v>
      </c>
      <c r="I51" s="40">
        <v>21.75</v>
      </c>
      <c r="J51" s="40">
        <v>137</v>
      </c>
      <c r="K51" s="41" t="s">
        <v>42</v>
      </c>
      <c r="L51" s="40"/>
    </row>
    <row r="52" spans="1:12" ht="14.4" x14ac:dyDescent="0.3">
      <c r="A52" s="21"/>
      <c r="B52" s="15"/>
      <c r="C52" s="11"/>
      <c r="D52" s="70" t="s">
        <v>79</v>
      </c>
      <c r="E52" s="39" t="s">
        <v>43</v>
      </c>
      <c r="F52" s="40">
        <v>50</v>
      </c>
      <c r="G52" s="40">
        <v>4.25</v>
      </c>
      <c r="H52" s="40">
        <v>1.65</v>
      </c>
      <c r="I52" s="40">
        <v>21.25</v>
      </c>
      <c r="J52" s="40">
        <v>129.5</v>
      </c>
      <c r="K52" s="41" t="s">
        <v>44</v>
      </c>
      <c r="L52" s="40"/>
    </row>
    <row r="53" spans="1:12" ht="14.4" x14ac:dyDescent="0.3">
      <c r="A53" s="21"/>
      <c r="B53" s="15"/>
      <c r="C53" s="11"/>
      <c r="D53" s="6"/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2"/>
      <c r="B54" s="17"/>
      <c r="C54" s="8"/>
      <c r="D54" s="54" t="s">
        <v>28</v>
      </c>
      <c r="E54" s="55"/>
      <c r="F54" s="52">
        <f>SUM(F46:F53)</f>
        <v>810</v>
      </c>
      <c r="G54" s="52">
        <f>SUM(G46:G53)</f>
        <v>26.97</v>
      </c>
      <c r="H54" s="52">
        <f>SUM(H46:H53)</f>
        <v>27.839999999999996</v>
      </c>
      <c r="I54" s="52">
        <f>SUM(I46:I53)</f>
        <v>123.67</v>
      </c>
      <c r="J54" s="52">
        <f>SUM(J46:J53)</f>
        <v>818.53</v>
      </c>
      <c r="K54" s="53"/>
      <c r="L54" s="52">
        <v>116.46</v>
      </c>
    </row>
    <row r="55" spans="1:12" ht="15.75" customHeight="1" x14ac:dyDescent="0.25">
      <c r="A55" s="26">
        <f>A39</f>
        <v>1</v>
      </c>
      <c r="B55" s="27">
        <f>B39</f>
        <v>3</v>
      </c>
      <c r="C55" s="74" t="s">
        <v>4</v>
      </c>
      <c r="D55" s="75"/>
      <c r="E55" s="28"/>
      <c r="F55" s="29">
        <f>F45+F54</f>
        <v>1425</v>
      </c>
      <c r="G55" s="29">
        <f>G45+G54</f>
        <v>49.2</v>
      </c>
      <c r="H55" s="29">
        <f>H45+H54</f>
        <v>47.78</v>
      </c>
      <c r="I55" s="29">
        <f>I45+I54</f>
        <v>209.71999999999997</v>
      </c>
      <c r="J55" s="29">
        <f>J45+J54</f>
        <v>1433.5900000000001</v>
      </c>
      <c r="K55" s="29"/>
      <c r="L55" s="29"/>
    </row>
    <row r="56" spans="1:12" ht="14.4" x14ac:dyDescent="0.3">
      <c r="A56" s="18">
        <v>1</v>
      </c>
      <c r="B56" s="19">
        <v>4</v>
      </c>
      <c r="C56" s="20" t="s">
        <v>20</v>
      </c>
      <c r="D56" s="5" t="s">
        <v>21</v>
      </c>
      <c r="E56" s="36" t="s">
        <v>86</v>
      </c>
      <c r="F56" s="37">
        <v>150</v>
      </c>
      <c r="G56" s="37">
        <v>16.5</v>
      </c>
      <c r="H56" s="37">
        <v>16.2</v>
      </c>
      <c r="I56" s="37">
        <v>21.3</v>
      </c>
      <c r="J56" s="37">
        <v>209.7</v>
      </c>
      <c r="K56" s="38">
        <v>118</v>
      </c>
      <c r="L56" s="37"/>
    </row>
    <row r="57" spans="1:12" ht="14.4" x14ac:dyDescent="0.3">
      <c r="A57" s="21"/>
      <c r="B57" s="15"/>
      <c r="C57" s="11"/>
      <c r="D57" s="7" t="s">
        <v>22</v>
      </c>
      <c r="E57" s="39" t="s">
        <v>47</v>
      </c>
      <c r="F57" s="40">
        <v>200</v>
      </c>
      <c r="G57" s="40">
        <v>1</v>
      </c>
      <c r="H57" s="40">
        <v>0.05</v>
      </c>
      <c r="I57" s="40">
        <v>27.5</v>
      </c>
      <c r="J57" s="40">
        <v>110</v>
      </c>
      <c r="K57" s="41">
        <v>639</v>
      </c>
      <c r="L57" s="40"/>
    </row>
    <row r="58" spans="1:12" ht="14.4" x14ac:dyDescent="0.3">
      <c r="A58" s="21"/>
      <c r="B58" s="15"/>
      <c r="C58" s="11"/>
      <c r="D58" s="7" t="s">
        <v>88</v>
      </c>
      <c r="E58" s="58" t="s">
        <v>90</v>
      </c>
      <c r="F58" s="40">
        <v>60</v>
      </c>
      <c r="G58" s="40">
        <v>1.56</v>
      </c>
      <c r="H58" s="40">
        <v>0.12</v>
      </c>
      <c r="I58" s="40">
        <v>4.0199999999999996</v>
      </c>
      <c r="J58" s="40">
        <v>29.7</v>
      </c>
      <c r="K58" s="60">
        <v>229</v>
      </c>
      <c r="L58" s="40"/>
    </row>
    <row r="59" spans="1:12" ht="14.4" x14ac:dyDescent="0.3">
      <c r="A59" s="21"/>
      <c r="B59" s="15"/>
      <c r="C59" s="11"/>
      <c r="D59" s="67" t="s">
        <v>79</v>
      </c>
      <c r="E59" s="39" t="s">
        <v>43</v>
      </c>
      <c r="F59" s="40">
        <v>40</v>
      </c>
      <c r="G59" s="40">
        <v>3.4</v>
      </c>
      <c r="H59" s="40">
        <v>1.32</v>
      </c>
      <c r="I59" s="40">
        <v>17</v>
      </c>
      <c r="J59" s="40">
        <v>103.6</v>
      </c>
      <c r="K59" s="41" t="s">
        <v>44</v>
      </c>
      <c r="L59" s="40"/>
    </row>
    <row r="60" spans="1:12" ht="14.4" x14ac:dyDescent="0.3">
      <c r="A60" s="21"/>
      <c r="B60" s="15"/>
      <c r="C60" s="11"/>
      <c r="D60" s="7" t="s">
        <v>81</v>
      </c>
      <c r="E60" s="39" t="s">
        <v>41</v>
      </c>
      <c r="F60" s="40">
        <v>50</v>
      </c>
      <c r="G60" s="40">
        <v>5.35</v>
      </c>
      <c r="H60" s="40">
        <v>2.25</v>
      </c>
      <c r="I60" s="40">
        <v>21.75</v>
      </c>
      <c r="J60" s="40">
        <v>137</v>
      </c>
      <c r="K60" s="41" t="s">
        <v>42</v>
      </c>
      <c r="L60" s="40"/>
    </row>
    <row r="61" spans="1:12" ht="14.4" x14ac:dyDescent="0.3">
      <c r="A61" s="22"/>
      <c r="B61" s="17"/>
      <c r="C61" s="8"/>
      <c r="D61" s="54" t="s">
        <v>28</v>
      </c>
      <c r="E61" s="55"/>
      <c r="F61" s="52">
        <f>SUM(F56:F60)</f>
        <v>500</v>
      </c>
      <c r="G61" s="52">
        <f>SUM(G56:G60)</f>
        <v>27.809999999999995</v>
      </c>
      <c r="H61" s="52">
        <f>SUM(H56:H60)</f>
        <v>19.940000000000001</v>
      </c>
      <c r="I61" s="52">
        <f>SUM(I56:I60)</f>
        <v>91.57</v>
      </c>
      <c r="J61" s="52">
        <f>SUM(J56:J60)</f>
        <v>590</v>
      </c>
      <c r="K61" s="53"/>
      <c r="L61" s="52">
        <v>77.14</v>
      </c>
    </row>
    <row r="62" spans="1:12" ht="15" thickBot="1" x14ac:dyDescent="0.35">
      <c r="A62" s="23">
        <f>A56</f>
        <v>1</v>
      </c>
      <c r="B62" s="13">
        <f>B56</f>
        <v>4</v>
      </c>
      <c r="C62" s="10" t="s">
        <v>24</v>
      </c>
      <c r="D62" s="7" t="s">
        <v>25</v>
      </c>
      <c r="E62" s="58" t="s">
        <v>48</v>
      </c>
      <c r="F62" s="40">
        <v>200</v>
      </c>
      <c r="G62" s="40">
        <v>4.3899999999999997</v>
      </c>
      <c r="H62" s="40">
        <v>4.22</v>
      </c>
      <c r="I62" s="40">
        <v>23.22</v>
      </c>
      <c r="J62" s="40">
        <v>130.68</v>
      </c>
      <c r="K62" s="41">
        <v>206</v>
      </c>
      <c r="L62" s="40"/>
    </row>
    <row r="63" spans="1:12" ht="14.4" x14ac:dyDescent="0.3">
      <c r="A63" s="21"/>
      <c r="B63" s="15"/>
      <c r="C63" s="11"/>
      <c r="D63" s="7" t="s">
        <v>26</v>
      </c>
      <c r="E63" s="36" t="s">
        <v>51</v>
      </c>
      <c r="F63" s="37">
        <v>150</v>
      </c>
      <c r="G63" s="37">
        <v>18.600000000000001</v>
      </c>
      <c r="H63" s="37">
        <v>19.329999999999998</v>
      </c>
      <c r="I63" s="37">
        <v>21.5</v>
      </c>
      <c r="J63" s="37">
        <v>288.60000000000002</v>
      </c>
      <c r="K63" s="38">
        <v>117</v>
      </c>
      <c r="L63" s="40"/>
    </row>
    <row r="64" spans="1:12" ht="14.4" x14ac:dyDescent="0.3">
      <c r="A64" s="21"/>
      <c r="B64" s="15"/>
      <c r="C64" s="11"/>
      <c r="D64" s="7" t="s">
        <v>88</v>
      </c>
      <c r="E64" s="58" t="s">
        <v>90</v>
      </c>
      <c r="F64" s="40">
        <v>60</v>
      </c>
      <c r="G64" s="40">
        <v>1.56</v>
      </c>
      <c r="H64" s="40">
        <v>0.12</v>
      </c>
      <c r="I64" s="40">
        <v>4.0199999999999996</v>
      </c>
      <c r="J64" s="40">
        <v>29.7</v>
      </c>
      <c r="K64" s="60">
        <v>229</v>
      </c>
      <c r="L64" s="40"/>
    </row>
    <row r="65" spans="1:12" ht="14.4" x14ac:dyDescent="0.3">
      <c r="A65" s="21"/>
      <c r="B65" s="15"/>
      <c r="C65" s="11"/>
      <c r="D65" s="7" t="s">
        <v>22</v>
      </c>
      <c r="E65" s="39" t="s">
        <v>47</v>
      </c>
      <c r="F65" s="40">
        <v>200</v>
      </c>
      <c r="G65" s="40">
        <v>1</v>
      </c>
      <c r="H65" s="40">
        <v>0.05</v>
      </c>
      <c r="I65" s="40">
        <v>27.5</v>
      </c>
      <c r="J65" s="40">
        <v>110</v>
      </c>
      <c r="K65" s="41">
        <v>639</v>
      </c>
      <c r="L65" s="40"/>
    </row>
    <row r="66" spans="1:12" ht="14.4" x14ac:dyDescent="0.3">
      <c r="A66" s="21"/>
      <c r="B66" s="15"/>
      <c r="C66" s="11"/>
      <c r="D66" s="7" t="s">
        <v>81</v>
      </c>
      <c r="E66" s="39" t="s">
        <v>41</v>
      </c>
      <c r="F66" s="40">
        <v>50</v>
      </c>
      <c r="G66" s="40">
        <v>5.35</v>
      </c>
      <c r="H66" s="40">
        <v>2.25</v>
      </c>
      <c r="I66" s="40">
        <v>21.75</v>
      </c>
      <c r="J66" s="40">
        <v>137</v>
      </c>
      <c r="K66" s="41" t="s">
        <v>42</v>
      </c>
      <c r="L66" s="40"/>
    </row>
    <row r="67" spans="1:12" ht="14.4" x14ac:dyDescent="0.3">
      <c r="A67" s="21"/>
      <c r="B67" s="15"/>
      <c r="C67" s="11"/>
      <c r="D67" s="7" t="s">
        <v>79</v>
      </c>
      <c r="E67" s="39" t="s">
        <v>43</v>
      </c>
      <c r="F67" s="40">
        <v>50</v>
      </c>
      <c r="G67" s="40">
        <v>4.25</v>
      </c>
      <c r="H67" s="40">
        <v>1.65</v>
      </c>
      <c r="I67" s="40">
        <v>21.25</v>
      </c>
      <c r="J67" s="40">
        <v>129.5</v>
      </c>
      <c r="K67" s="41" t="s">
        <v>44</v>
      </c>
      <c r="L67" s="40"/>
    </row>
    <row r="68" spans="1:12" ht="14.4" x14ac:dyDescent="0.3">
      <c r="A68" s="21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2"/>
      <c r="B69" s="17"/>
      <c r="C69" s="8"/>
      <c r="D69" s="54" t="s">
        <v>28</v>
      </c>
      <c r="E69" s="55"/>
      <c r="F69" s="52">
        <f>SUM(F62:F68)</f>
        <v>710</v>
      </c>
      <c r="G69" s="52">
        <f>SUM(G62:G68)</f>
        <v>35.15</v>
      </c>
      <c r="H69" s="52">
        <f>SUM(H62:H68)</f>
        <v>27.619999999999997</v>
      </c>
      <c r="I69" s="52">
        <f>SUM(I62:I68)</f>
        <v>119.24</v>
      </c>
      <c r="J69" s="52">
        <f>SUM(J62:J68)</f>
        <v>825.48</v>
      </c>
      <c r="K69" s="53"/>
      <c r="L69" s="52">
        <v>83.53</v>
      </c>
    </row>
    <row r="70" spans="1:12" ht="15.75" customHeight="1" x14ac:dyDescent="0.25">
      <c r="A70" s="26">
        <f>A56</f>
        <v>1</v>
      </c>
      <c r="B70" s="27">
        <f>B56</f>
        <v>4</v>
      </c>
      <c r="C70" s="74" t="s">
        <v>4</v>
      </c>
      <c r="D70" s="75"/>
      <c r="E70" s="28"/>
      <c r="F70" s="29">
        <f>F61+F69</f>
        <v>1210</v>
      </c>
      <c r="G70" s="29">
        <f>G61+G69</f>
        <v>62.959999999999994</v>
      </c>
      <c r="H70" s="29">
        <f>H61+H69</f>
        <v>47.56</v>
      </c>
      <c r="I70" s="29">
        <f>I61+I69</f>
        <v>210.81</v>
      </c>
      <c r="J70" s="29">
        <f>J61+J69</f>
        <v>1415.48</v>
      </c>
      <c r="K70" s="29"/>
      <c r="L70" s="29"/>
    </row>
    <row r="71" spans="1:12" ht="14.4" x14ac:dyDescent="0.3">
      <c r="A71" s="18">
        <v>1</v>
      </c>
      <c r="B71" s="19">
        <v>5</v>
      </c>
      <c r="C71" s="20" t="s">
        <v>20</v>
      </c>
      <c r="D71" s="5" t="s">
        <v>21</v>
      </c>
      <c r="E71" s="36" t="s">
        <v>52</v>
      </c>
      <c r="F71" s="37">
        <v>150</v>
      </c>
      <c r="G71" s="37">
        <v>8.07</v>
      </c>
      <c r="H71" s="37">
        <v>7.95</v>
      </c>
      <c r="I71" s="37">
        <v>30</v>
      </c>
      <c r="J71" s="37">
        <v>217.43</v>
      </c>
      <c r="K71" s="38">
        <v>175</v>
      </c>
      <c r="L71" s="37"/>
    </row>
    <row r="72" spans="1:12" ht="14.4" x14ac:dyDescent="0.3">
      <c r="A72" s="21"/>
      <c r="B72" s="15"/>
      <c r="C72" s="11"/>
      <c r="D72" s="50" t="s">
        <v>78</v>
      </c>
      <c r="E72" s="39" t="s">
        <v>37</v>
      </c>
      <c r="F72" s="40">
        <v>60</v>
      </c>
      <c r="G72" s="40">
        <v>7.8</v>
      </c>
      <c r="H72" s="40">
        <v>12</v>
      </c>
      <c r="I72" s="40">
        <v>18.5</v>
      </c>
      <c r="J72" s="40">
        <v>212.1</v>
      </c>
      <c r="K72" s="41">
        <v>3</v>
      </c>
      <c r="L72" s="40"/>
    </row>
    <row r="73" spans="1:12" ht="14.4" x14ac:dyDescent="0.3">
      <c r="A73" s="21"/>
      <c r="B73" s="15"/>
      <c r="C73" s="11"/>
      <c r="D73" s="7" t="s">
        <v>81</v>
      </c>
      <c r="E73" s="39" t="s">
        <v>41</v>
      </c>
      <c r="F73" s="40">
        <v>50</v>
      </c>
      <c r="G73" s="40">
        <v>5.35</v>
      </c>
      <c r="H73" s="40">
        <v>2.25</v>
      </c>
      <c r="I73" s="40">
        <v>21.75</v>
      </c>
      <c r="J73" s="40">
        <v>137</v>
      </c>
      <c r="K73" s="41" t="s">
        <v>42</v>
      </c>
      <c r="L73" s="40"/>
    </row>
    <row r="74" spans="1:12" ht="14.4" x14ac:dyDescent="0.3">
      <c r="A74" s="21"/>
      <c r="B74" s="15"/>
      <c r="C74" s="11"/>
      <c r="D74" s="7" t="s">
        <v>22</v>
      </c>
      <c r="E74" s="58" t="s">
        <v>68</v>
      </c>
      <c r="F74" s="40">
        <v>200</v>
      </c>
      <c r="G74" s="40">
        <v>1.6</v>
      </c>
      <c r="H74" s="40">
        <v>1.8</v>
      </c>
      <c r="I74" s="40">
        <v>12.4</v>
      </c>
      <c r="J74" s="40">
        <v>69</v>
      </c>
      <c r="K74" s="41">
        <v>630</v>
      </c>
      <c r="L74" s="40"/>
    </row>
    <row r="75" spans="1:12" ht="14.4" x14ac:dyDescent="0.3">
      <c r="A75" s="21"/>
      <c r="B75" s="15"/>
      <c r="C75" s="11"/>
      <c r="D75" s="7" t="s">
        <v>23</v>
      </c>
      <c r="E75" s="39" t="s">
        <v>39</v>
      </c>
      <c r="F75" s="40">
        <v>100</v>
      </c>
      <c r="G75" s="40">
        <v>0.4</v>
      </c>
      <c r="H75" s="40">
        <v>0.4</v>
      </c>
      <c r="I75" s="40">
        <v>9.8000000000000007</v>
      </c>
      <c r="J75" s="40">
        <v>47</v>
      </c>
      <c r="K75" s="41">
        <v>386</v>
      </c>
      <c r="L75" s="40"/>
    </row>
    <row r="76" spans="1:12" ht="14.4" x14ac:dyDescent="0.3">
      <c r="A76" s="22"/>
      <c r="B76" s="17"/>
      <c r="C76" s="8"/>
      <c r="D76" s="54" t="s">
        <v>28</v>
      </c>
      <c r="E76" s="55"/>
      <c r="F76" s="52">
        <f>SUM(F71:F75)</f>
        <v>560</v>
      </c>
      <c r="G76" s="52">
        <f>SUM(G71:G75)</f>
        <v>23.22</v>
      </c>
      <c r="H76" s="52">
        <f>SUM(H71:H75)</f>
        <v>24.4</v>
      </c>
      <c r="I76" s="52">
        <f>SUM(I71:I75)</f>
        <v>92.45</v>
      </c>
      <c r="J76" s="52">
        <f>SUM(J71:J75)</f>
        <v>682.53</v>
      </c>
      <c r="K76" s="53"/>
      <c r="L76" s="52">
        <v>65</v>
      </c>
    </row>
    <row r="77" spans="1:12" ht="15" customHeight="1" x14ac:dyDescent="0.3">
      <c r="A77" s="23">
        <f>A71</f>
        <v>1</v>
      </c>
      <c r="B77" s="13">
        <f>B71</f>
        <v>5</v>
      </c>
      <c r="C77" s="10" t="s">
        <v>24</v>
      </c>
      <c r="D77" s="7" t="s">
        <v>25</v>
      </c>
      <c r="E77" s="58" t="s">
        <v>67</v>
      </c>
      <c r="F77" s="40">
        <v>200</v>
      </c>
      <c r="G77" s="40">
        <v>2.0099999999999998</v>
      </c>
      <c r="H77" s="40">
        <v>5.91</v>
      </c>
      <c r="I77" s="40">
        <v>22.74</v>
      </c>
      <c r="J77" s="40">
        <v>186.2</v>
      </c>
      <c r="K77" s="60">
        <v>63</v>
      </c>
      <c r="L77" s="40"/>
    </row>
    <row r="78" spans="1:12" ht="14.4" x14ac:dyDescent="0.3">
      <c r="A78" s="21"/>
      <c r="B78" s="15"/>
      <c r="C78" s="11"/>
      <c r="D78" s="7" t="s">
        <v>27</v>
      </c>
      <c r="E78" s="58" t="s">
        <v>87</v>
      </c>
      <c r="F78" s="40">
        <v>150</v>
      </c>
      <c r="G78" s="40">
        <v>8.6999999999999993</v>
      </c>
      <c r="H78" s="40">
        <v>7.8</v>
      </c>
      <c r="I78" s="40">
        <v>42.6</v>
      </c>
      <c r="J78" s="40">
        <v>279</v>
      </c>
      <c r="K78" s="41">
        <v>508</v>
      </c>
      <c r="L78" s="40"/>
    </row>
    <row r="79" spans="1:12" ht="14.4" x14ac:dyDescent="0.3">
      <c r="A79" s="21"/>
      <c r="B79" s="15"/>
      <c r="C79" s="11"/>
      <c r="D79" s="7" t="s">
        <v>26</v>
      </c>
      <c r="E79" s="58" t="s">
        <v>85</v>
      </c>
      <c r="F79" s="40">
        <v>90</v>
      </c>
      <c r="G79" s="40">
        <v>17.100000000000001</v>
      </c>
      <c r="H79" s="40">
        <v>11.17</v>
      </c>
      <c r="I79" s="40">
        <v>16.559999999999999</v>
      </c>
      <c r="J79" s="40">
        <v>161.5</v>
      </c>
      <c r="K79" s="41">
        <v>94</v>
      </c>
      <c r="L79" s="40"/>
    </row>
    <row r="80" spans="1:12" ht="14.4" x14ac:dyDescent="0.3">
      <c r="A80" s="21"/>
      <c r="B80" s="15"/>
      <c r="C80" s="11"/>
      <c r="D80" s="7" t="s">
        <v>79</v>
      </c>
      <c r="E80" s="39" t="s">
        <v>41</v>
      </c>
      <c r="F80" s="40">
        <v>40</v>
      </c>
      <c r="G80" s="40">
        <v>4.28</v>
      </c>
      <c r="H80" s="40">
        <v>1.8</v>
      </c>
      <c r="I80" s="40">
        <v>17.399999999999999</v>
      </c>
      <c r="J80" s="40">
        <v>109.6</v>
      </c>
      <c r="K80" s="41" t="s">
        <v>42</v>
      </c>
      <c r="L80" s="40"/>
    </row>
    <row r="81" spans="1:12" ht="14.4" x14ac:dyDescent="0.3">
      <c r="A81" s="21"/>
      <c r="B81" s="15"/>
      <c r="C81" s="11"/>
      <c r="D81" s="59" t="s">
        <v>22</v>
      </c>
      <c r="E81" s="39" t="s">
        <v>38</v>
      </c>
      <c r="F81" s="40">
        <v>200</v>
      </c>
      <c r="G81" s="40">
        <v>0.2</v>
      </c>
      <c r="H81" s="40">
        <v>0</v>
      </c>
      <c r="I81" s="40">
        <v>14</v>
      </c>
      <c r="J81" s="40">
        <v>56.8</v>
      </c>
      <c r="K81" s="41">
        <v>943</v>
      </c>
      <c r="L81" s="40"/>
    </row>
    <row r="82" spans="1:12" ht="14.4" x14ac:dyDescent="0.3">
      <c r="A82" s="21"/>
      <c r="B82" s="15"/>
      <c r="C82" s="11"/>
      <c r="D82" s="69" t="s">
        <v>23</v>
      </c>
      <c r="E82" s="39" t="s">
        <v>39</v>
      </c>
      <c r="F82" s="40">
        <v>100</v>
      </c>
      <c r="G82" s="40">
        <v>0.4</v>
      </c>
      <c r="H82" s="40">
        <v>0.4</v>
      </c>
      <c r="I82" s="40">
        <v>9.8000000000000007</v>
      </c>
      <c r="J82" s="40">
        <v>47</v>
      </c>
      <c r="K82" s="41">
        <v>47</v>
      </c>
      <c r="L82" s="40"/>
    </row>
    <row r="83" spans="1:12" ht="14.4" x14ac:dyDescent="0.3">
      <c r="A83" s="22"/>
      <c r="B83" s="17"/>
      <c r="C83" s="8"/>
      <c r="D83" s="54" t="s">
        <v>28</v>
      </c>
      <c r="E83" s="55"/>
      <c r="F83" s="52">
        <f>SUM(F77:F82)</f>
        <v>780</v>
      </c>
      <c r="G83" s="52">
        <f>SUM(G77:G82)</f>
        <v>32.690000000000005</v>
      </c>
      <c r="H83" s="52">
        <f>SUM(H77:H82)</f>
        <v>27.080000000000002</v>
      </c>
      <c r="I83" s="52">
        <f>SUM(I77:I82)</f>
        <v>123.10000000000001</v>
      </c>
      <c r="J83" s="52">
        <f>SUM(J77:J82)</f>
        <v>840.1</v>
      </c>
      <c r="K83" s="53"/>
      <c r="L83" s="52">
        <v>75</v>
      </c>
    </row>
    <row r="84" spans="1:12" ht="15.75" customHeight="1" x14ac:dyDescent="0.25">
      <c r="A84" s="26">
        <f>A71</f>
        <v>1</v>
      </c>
      <c r="B84" s="27">
        <f>B71</f>
        <v>5</v>
      </c>
      <c r="C84" s="74" t="s">
        <v>4</v>
      </c>
      <c r="D84" s="75"/>
      <c r="E84" s="28"/>
      <c r="F84" s="29">
        <f>F76+F83</f>
        <v>1340</v>
      </c>
      <c r="G84" s="29">
        <f>G76+G83</f>
        <v>55.910000000000004</v>
      </c>
      <c r="H84" s="29">
        <f>H76+H83</f>
        <v>51.480000000000004</v>
      </c>
      <c r="I84" s="29">
        <f>I76+I83</f>
        <v>215.55</v>
      </c>
      <c r="J84" s="29">
        <f>J76+J83</f>
        <v>1522.63</v>
      </c>
      <c r="K84" s="29"/>
      <c r="L84" s="29"/>
    </row>
    <row r="85" spans="1:12" ht="14.4" x14ac:dyDescent="0.3">
      <c r="A85" s="18">
        <v>2</v>
      </c>
      <c r="B85" s="19">
        <v>1</v>
      </c>
      <c r="C85" s="20" t="s">
        <v>20</v>
      </c>
      <c r="D85" s="5" t="s">
        <v>21</v>
      </c>
      <c r="E85" s="36" t="s">
        <v>55</v>
      </c>
      <c r="F85" s="37">
        <v>150</v>
      </c>
      <c r="G85" s="37">
        <v>7.6</v>
      </c>
      <c r="H85" s="37">
        <v>7.5</v>
      </c>
      <c r="I85" s="37">
        <v>31.43</v>
      </c>
      <c r="J85" s="37">
        <v>231.5</v>
      </c>
      <c r="K85" s="38">
        <v>181</v>
      </c>
      <c r="L85" s="37"/>
    </row>
    <row r="86" spans="1:12" ht="14.4" x14ac:dyDescent="0.3">
      <c r="A86" s="21"/>
      <c r="B86" s="15"/>
      <c r="C86" s="11"/>
      <c r="D86" s="50" t="s">
        <v>78</v>
      </c>
      <c r="E86" s="39" t="s">
        <v>37</v>
      </c>
      <c r="F86" s="40">
        <v>60</v>
      </c>
      <c r="G86" s="40">
        <v>7.8</v>
      </c>
      <c r="H86" s="40">
        <v>12</v>
      </c>
      <c r="I86" s="40">
        <v>18.5</v>
      </c>
      <c r="J86" s="40">
        <v>212.1</v>
      </c>
      <c r="K86" s="41">
        <v>3</v>
      </c>
      <c r="L86" s="40"/>
    </row>
    <row r="87" spans="1:12" ht="14.4" x14ac:dyDescent="0.3">
      <c r="A87" s="21"/>
      <c r="B87" s="15"/>
      <c r="C87" s="11"/>
      <c r="D87" s="7" t="s">
        <v>81</v>
      </c>
      <c r="E87" s="39" t="s">
        <v>41</v>
      </c>
      <c r="F87" s="40">
        <v>50</v>
      </c>
      <c r="G87" s="40">
        <v>5.35</v>
      </c>
      <c r="H87" s="40">
        <v>2.25</v>
      </c>
      <c r="I87" s="40">
        <v>21.75</v>
      </c>
      <c r="J87" s="40">
        <v>137</v>
      </c>
      <c r="K87" s="41" t="s">
        <v>42</v>
      </c>
      <c r="L87" s="40"/>
    </row>
    <row r="88" spans="1:12" ht="14.4" x14ac:dyDescent="0.3">
      <c r="A88" s="21"/>
      <c r="B88" s="15"/>
      <c r="C88" s="11"/>
      <c r="D88" s="7" t="s">
        <v>22</v>
      </c>
      <c r="E88" s="58" t="s">
        <v>68</v>
      </c>
      <c r="F88" s="40">
        <v>200</v>
      </c>
      <c r="G88" s="40">
        <v>0.2</v>
      </c>
      <c r="H88" s="40">
        <v>0</v>
      </c>
      <c r="I88" s="40">
        <v>14</v>
      </c>
      <c r="J88" s="40">
        <v>56.8</v>
      </c>
      <c r="K88" s="60">
        <v>943</v>
      </c>
      <c r="L88" s="40"/>
    </row>
    <row r="89" spans="1:12" ht="14.4" x14ac:dyDescent="0.3">
      <c r="A89" s="21"/>
      <c r="B89" s="15"/>
      <c r="C89" s="11"/>
      <c r="D89" s="7" t="s">
        <v>23</v>
      </c>
      <c r="E89" s="39" t="s">
        <v>39</v>
      </c>
      <c r="F89" s="40">
        <v>100</v>
      </c>
      <c r="G89" s="40">
        <v>0.4</v>
      </c>
      <c r="H89" s="40">
        <v>0.4</v>
      </c>
      <c r="I89" s="40">
        <v>9.8000000000000007</v>
      </c>
      <c r="J89" s="40">
        <v>47</v>
      </c>
      <c r="K89" s="41">
        <v>386</v>
      </c>
      <c r="L89" s="40"/>
    </row>
    <row r="90" spans="1:12" ht="14.4" x14ac:dyDescent="0.3">
      <c r="A90" s="22"/>
      <c r="B90" s="17"/>
      <c r="C90" s="8"/>
      <c r="D90" s="54" t="s">
        <v>28</v>
      </c>
      <c r="E90" s="55"/>
      <c r="F90" s="52">
        <f>SUM(F85:F89)</f>
        <v>560</v>
      </c>
      <c r="G90" s="52">
        <f>SUM(G85:G89)</f>
        <v>21.349999999999998</v>
      </c>
      <c r="H90" s="52">
        <f>SUM(H85:H89)</f>
        <v>22.15</v>
      </c>
      <c r="I90" s="52">
        <f>SUM(I85:I89)</f>
        <v>95.48</v>
      </c>
      <c r="J90" s="52">
        <f>SUM(J85:J89)</f>
        <v>684.4</v>
      </c>
      <c r="K90" s="53"/>
      <c r="L90" s="52">
        <v>57.43</v>
      </c>
    </row>
    <row r="91" spans="1:12" ht="14.4" x14ac:dyDescent="0.3">
      <c r="A91" s="23">
        <f>A85</f>
        <v>2</v>
      </c>
      <c r="B91" s="13">
        <v>1</v>
      </c>
      <c r="C91" s="10" t="s">
        <v>24</v>
      </c>
      <c r="D91" s="7" t="s">
        <v>25</v>
      </c>
      <c r="E91" s="57" t="s">
        <v>69</v>
      </c>
      <c r="F91" s="40">
        <v>200</v>
      </c>
      <c r="G91" s="40">
        <v>9.76</v>
      </c>
      <c r="H91" s="40">
        <v>10.99</v>
      </c>
      <c r="I91" s="40">
        <v>10.54</v>
      </c>
      <c r="J91" s="40">
        <v>179.91</v>
      </c>
      <c r="K91" s="60" t="s">
        <v>91</v>
      </c>
      <c r="L91" s="40"/>
    </row>
    <row r="92" spans="1:12" ht="14.4" x14ac:dyDescent="0.3">
      <c r="A92" s="21"/>
      <c r="B92" s="15"/>
      <c r="C92" s="11"/>
      <c r="D92" s="7" t="s">
        <v>27</v>
      </c>
      <c r="E92" s="39" t="s">
        <v>56</v>
      </c>
      <c r="F92" s="40">
        <v>170</v>
      </c>
      <c r="G92" s="40">
        <v>4.04</v>
      </c>
      <c r="H92" s="40">
        <v>10.71</v>
      </c>
      <c r="I92" s="40">
        <v>41.83</v>
      </c>
      <c r="J92" s="40">
        <v>279.94</v>
      </c>
      <c r="K92" s="41">
        <v>168</v>
      </c>
      <c r="L92" s="40"/>
    </row>
    <row r="93" spans="1:12" ht="14.4" x14ac:dyDescent="0.3">
      <c r="A93" s="21"/>
      <c r="B93" s="15"/>
      <c r="C93" s="11"/>
      <c r="D93" s="7" t="s">
        <v>26</v>
      </c>
      <c r="E93" s="39" t="s">
        <v>89</v>
      </c>
      <c r="F93" s="40">
        <v>90</v>
      </c>
      <c r="G93" s="40">
        <v>22.3</v>
      </c>
      <c r="H93" s="40">
        <v>26.1</v>
      </c>
      <c r="I93" s="40">
        <v>9.1999999999999993</v>
      </c>
      <c r="J93" s="40">
        <v>360.9</v>
      </c>
      <c r="K93" s="41">
        <v>315</v>
      </c>
      <c r="L93" s="40"/>
    </row>
    <row r="94" spans="1:12" ht="14.4" x14ac:dyDescent="0.3">
      <c r="A94" s="21"/>
      <c r="B94" s="15"/>
      <c r="C94" s="11"/>
      <c r="D94" s="7" t="s">
        <v>81</v>
      </c>
      <c r="E94" s="39" t="s">
        <v>41</v>
      </c>
      <c r="F94" s="40">
        <v>50</v>
      </c>
      <c r="G94" s="40">
        <v>5.35</v>
      </c>
      <c r="H94" s="40">
        <v>2.25</v>
      </c>
      <c r="I94" s="40">
        <v>21.75</v>
      </c>
      <c r="J94" s="40">
        <v>137</v>
      </c>
      <c r="K94" s="41" t="s">
        <v>42</v>
      </c>
      <c r="L94" s="40"/>
    </row>
    <row r="95" spans="1:12" ht="14.4" x14ac:dyDescent="0.3">
      <c r="A95" s="21"/>
      <c r="B95" s="15"/>
      <c r="C95" s="11"/>
      <c r="D95" s="7" t="s">
        <v>79</v>
      </c>
      <c r="E95" s="39" t="s">
        <v>43</v>
      </c>
      <c r="F95" s="40">
        <v>50</v>
      </c>
      <c r="G95" s="40">
        <v>4.25</v>
      </c>
      <c r="H95" s="40">
        <v>1.65</v>
      </c>
      <c r="I95" s="40">
        <v>21.25</v>
      </c>
      <c r="J95" s="40">
        <v>129.5</v>
      </c>
      <c r="K95" s="41" t="s">
        <v>44</v>
      </c>
      <c r="L95" s="40"/>
    </row>
    <row r="96" spans="1:12" ht="14.4" x14ac:dyDescent="0.3">
      <c r="A96" s="21"/>
      <c r="B96" s="15"/>
      <c r="C96" s="11"/>
      <c r="D96" s="7" t="s">
        <v>22</v>
      </c>
      <c r="E96" s="58" t="s">
        <v>38</v>
      </c>
      <c r="F96" s="40">
        <v>200</v>
      </c>
      <c r="G96" s="40">
        <v>0.2</v>
      </c>
      <c r="H96" s="40">
        <v>0</v>
      </c>
      <c r="I96" s="40">
        <v>14</v>
      </c>
      <c r="J96" s="40">
        <v>56.8</v>
      </c>
      <c r="K96" s="41">
        <v>943</v>
      </c>
      <c r="L96" s="40"/>
    </row>
    <row r="97" spans="1:12" ht="14.4" x14ac:dyDescent="0.3">
      <c r="A97" s="21"/>
      <c r="B97" s="15"/>
      <c r="C97" s="11"/>
      <c r="D97" s="6"/>
      <c r="E97" s="58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1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1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0"/>
    </row>
    <row r="100" spans="1:12" ht="14.4" x14ac:dyDescent="0.3">
      <c r="A100" s="22"/>
      <c r="B100" s="17"/>
      <c r="C100" s="8"/>
      <c r="D100" s="54" t="s">
        <v>28</v>
      </c>
      <c r="E100" s="55"/>
      <c r="F100" s="52">
        <f>SUM(F91:F99)</f>
        <v>760</v>
      </c>
      <c r="G100" s="52">
        <f t="shared" ref="G100:J100" si="0">SUM(G91:G99)</f>
        <v>45.900000000000006</v>
      </c>
      <c r="H100" s="52">
        <f t="shared" si="0"/>
        <v>51.7</v>
      </c>
      <c r="I100" s="52">
        <f t="shared" si="0"/>
        <v>118.57</v>
      </c>
      <c r="J100" s="52">
        <f t="shared" si="0"/>
        <v>1144.05</v>
      </c>
      <c r="K100" s="53"/>
      <c r="L100" s="52">
        <v>92.87</v>
      </c>
    </row>
    <row r="101" spans="1:12" ht="14.4" x14ac:dyDescent="0.25">
      <c r="A101" s="26">
        <f>A85</f>
        <v>2</v>
      </c>
      <c r="B101" s="27">
        <f>B85</f>
        <v>1</v>
      </c>
      <c r="C101" s="74" t="s">
        <v>4</v>
      </c>
      <c r="D101" s="75"/>
      <c r="E101" s="28"/>
      <c r="F101" s="29">
        <f>F90+F100</f>
        <v>1320</v>
      </c>
      <c r="G101" s="29">
        <f t="shared" ref="G101" si="1">G90+G100</f>
        <v>67.25</v>
      </c>
      <c r="H101" s="29">
        <f t="shared" ref="H101" si="2">H90+H100</f>
        <v>73.849999999999994</v>
      </c>
      <c r="I101" s="29">
        <f t="shared" ref="I101" si="3">I90+I100</f>
        <v>214.05</v>
      </c>
      <c r="J101" s="29">
        <f t="shared" ref="J101" si="4">J90+J100</f>
        <v>1828.4499999999998</v>
      </c>
      <c r="K101" s="29"/>
      <c r="L101" s="29"/>
    </row>
    <row r="102" spans="1:12" ht="15" thickBot="1" x14ac:dyDescent="0.35">
      <c r="A102" s="14">
        <v>2</v>
      </c>
      <c r="B102" s="15">
        <v>2</v>
      </c>
      <c r="C102" s="20" t="s">
        <v>20</v>
      </c>
      <c r="D102" s="5" t="s">
        <v>21</v>
      </c>
      <c r="E102" s="36" t="s">
        <v>45</v>
      </c>
      <c r="F102" s="37">
        <v>90</v>
      </c>
      <c r="G102" s="37">
        <v>7.2</v>
      </c>
      <c r="H102" s="37">
        <v>9.6</v>
      </c>
      <c r="I102" s="37">
        <v>21</v>
      </c>
      <c r="J102" s="37">
        <v>183</v>
      </c>
      <c r="K102" s="38">
        <v>179</v>
      </c>
      <c r="L102" s="37"/>
    </row>
    <row r="103" spans="1:12" ht="14.4" x14ac:dyDescent="0.3">
      <c r="A103" s="14"/>
      <c r="B103" s="15"/>
      <c r="C103" s="11"/>
      <c r="D103" s="7" t="s">
        <v>27</v>
      </c>
      <c r="E103" s="58" t="s">
        <v>46</v>
      </c>
      <c r="F103" s="40">
        <v>150</v>
      </c>
      <c r="G103" s="40">
        <v>5</v>
      </c>
      <c r="H103" s="40">
        <v>5.3</v>
      </c>
      <c r="I103" s="40">
        <v>35</v>
      </c>
      <c r="J103" s="40">
        <v>208</v>
      </c>
      <c r="K103" s="38" t="s">
        <v>92</v>
      </c>
      <c r="L103" s="40"/>
    </row>
    <row r="104" spans="1:12" ht="14.4" x14ac:dyDescent="0.3">
      <c r="A104" s="14"/>
      <c r="B104" s="15"/>
      <c r="C104" s="11"/>
      <c r="D104" s="49" t="s">
        <v>80</v>
      </c>
      <c r="E104" s="39" t="s">
        <v>94</v>
      </c>
      <c r="F104" s="40">
        <v>125</v>
      </c>
      <c r="G104" s="40">
        <v>3.5</v>
      </c>
      <c r="H104" s="40">
        <v>3.1</v>
      </c>
      <c r="I104" s="40">
        <v>5.6</v>
      </c>
      <c r="J104" s="40">
        <v>70.599999999999994</v>
      </c>
      <c r="K104" s="41">
        <v>117</v>
      </c>
      <c r="L104" s="40"/>
    </row>
    <row r="105" spans="1:12" ht="14.4" x14ac:dyDescent="0.3">
      <c r="A105" s="14"/>
      <c r="B105" s="15"/>
      <c r="C105" s="11"/>
      <c r="D105" s="7" t="s">
        <v>22</v>
      </c>
      <c r="E105" s="39" t="s">
        <v>47</v>
      </c>
      <c r="F105" s="40">
        <v>200</v>
      </c>
      <c r="G105" s="40">
        <v>1</v>
      </c>
      <c r="H105" s="40">
        <v>0.05</v>
      </c>
      <c r="I105" s="40">
        <v>27.5</v>
      </c>
      <c r="J105" s="40">
        <v>110</v>
      </c>
      <c r="K105" s="41">
        <v>349</v>
      </c>
      <c r="L105" s="40"/>
    </row>
    <row r="106" spans="1:12" ht="14.4" x14ac:dyDescent="0.3">
      <c r="A106" s="14"/>
      <c r="B106" s="15"/>
      <c r="C106" s="11"/>
      <c r="D106" s="7" t="s">
        <v>79</v>
      </c>
      <c r="E106" s="39" t="s">
        <v>41</v>
      </c>
      <c r="F106" s="40">
        <v>40</v>
      </c>
      <c r="G106" s="40">
        <v>4.28</v>
      </c>
      <c r="H106" s="40">
        <v>1.8</v>
      </c>
      <c r="I106" s="40">
        <v>17.399999999999999</v>
      </c>
      <c r="J106" s="40">
        <v>109.6</v>
      </c>
      <c r="K106" s="41" t="s">
        <v>42</v>
      </c>
      <c r="L106" s="40"/>
    </row>
    <row r="107" spans="1:12" ht="14.4" x14ac:dyDescent="0.3">
      <c r="A107" s="14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14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0"/>
    </row>
    <row r="109" spans="1:12" ht="14.4" x14ac:dyDescent="0.3">
      <c r="A109" s="16"/>
      <c r="B109" s="17"/>
      <c r="C109" s="8"/>
      <c r="D109" s="54" t="s">
        <v>28</v>
      </c>
      <c r="E109" s="55"/>
      <c r="F109" s="52">
        <f>SUM(F102:F108)</f>
        <v>605</v>
      </c>
      <c r="G109" s="52">
        <f>SUM(G102:G108)</f>
        <v>20.98</v>
      </c>
      <c r="H109" s="52">
        <f>SUM(H102:H108)</f>
        <v>19.850000000000001</v>
      </c>
      <c r="I109" s="52">
        <f>SUM(I102:I108)</f>
        <v>106.5</v>
      </c>
      <c r="J109" s="52">
        <f>SUM(J102:J108)</f>
        <v>681.2</v>
      </c>
      <c r="K109" s="53"/>
      <c r="L109" s="52">
        <v>97.65</v>
      </c>
    </row>
    <row r="110" spans="1:12" ht="15" thickBot="1" x14ac:dyDescent="0.35">
      <c r="A110" s="13">
        <f>A102</f>
        <v>2</v>
      </c>
      <c r="B110" s="13">
        <v>2</v>
      </c>
      <c r="C110" s="10" t="s">
        <v>24</v>
      </c>
      <c r="D110" s="7" t="s">
        <v>25</v>
      </c>
      <c r="E110" s="58" t="s">
        <v>48</v>
      </c>
      <c r="F110" s="40">
        <v>200</v>
      </c>
      <c r="G110" s="40">
        <v>4.3899999999999997</v>
      </c>
      <c r="H110" s="40">
        <v>4.22</v>
      </c>
      <c r="I110" s="40">
        <v>23.22</v>
      </c>
      <c r="J110" s="40">
        <v>130.68</v>
      </c>
      <c r="K110" s="41">
        <v>206</v>
      </c>
      <c r="L110" s="40"/>
    </row>
    <row r="111" spans="1:12" ht="15" thickBot="1" x14ac:dyDescent="0.35">
      <c r="A111" s="14"/>
      <c r="B111" s="15"/>
      <c r="C111" s="11"/>
      <c r="D111" s="7" t="s">
        <v>27</v>
      </c>
      <c r="E111" s="58" t="s">
        <v>46</v>
      </c>
      <c r="F111" s="40">
        <v>150</v>
      </c>
      <c r="G111" s="40">
        <v>5</v>
      </c>
      <c r="H111" s="40">
        <v>5.3</v>
      </c>
      <c r="I111" s="40">
        <v>35</v>
      </c>
      <c r="J111" s="40">
        <v>208</v>
      </c>
      <c r="K111" s="38" t="s">
        <v>92</v>
      </c>
      <c r="L111" s="40"/>
    </row>
    <row r="112" spans="1:12" ht="14.4" x14ac:dyDescent="0.3">
      <c r="A112" s="14"/>
      <c r="B112" s="15"/>
      <c r="C112" s="11"/>
      <c r="D112" s="7" t="s">
        <v>26</v>
      </c>
      <c r="E112" s="36" t="s">
        <v>45</v>
      </c>
      <c r="F112" s="37">
        <v>90</v>
      </c>
      <c r="G112" s="37">
        <v>7.2</v>
      </c>
      <c r="H112" s="37">
        <v>9.6</v>
      </c>
      <c r="I112" s="37">
        <v>21</v>
      </c>
      <c r="J112" s="37">
        <v>183</v>
      </c>
      <c r="K112" s="38">
        <v>179</v>
      </c>
      <c r="L112" s="40"/>
    </row>
    <row r="113" spans="1:12" ht="14.4" x14ac:dyDescent="0.3">
      <c r="A113" s="14"/>
      <c r="B113" s="15"/>
      <c r="C113" s="11"/>
      <c r="D113" s="49" t="s">
        <v>80</v>
      </c>
      <c r="E113" s="39" t="s">
        <v>94</v>
      </c>
      <c r="F113" s="40">
        <v>125</v>
      </c>
      <c r="G113" s="40">
        <v>3.5</v>
      </c>
      <c r="H113" s="40">
        <v>3.1</v>
      </c>
      <c r="I113" s="40">
        <v>5.6</v>
      </c>
      <c r="J113" s="40">
        <v>70.599999999999994</v>
      </c>
      <c r="K113" s="41">
        <v>117</v>
      </c>
      <c r="L113" s="40"/>
    </row>
    <row r="114" spans="1:12" ht="14.4" x14ac:dyDescent="0.3">
      <c r="A114" s="14"/>
      <c r="B114" s="15"/>
      <c r="C114" s="11"/>
      <c r="D114" s="6" t="s">
        <v>22</v>
      </c>
      <c r="E114" s="58" t="s">
        <v>58</v>
      </c>
      <c r="F114" s="40">
        <v>200</v>
      </c>
      <c r="G114" s="40">
        <v>3</v>
      </c>
      <c r="H114" s="40">
        <v>2.5</v>
      </c>
      <c r="I114" s="40">
        <v>13.7</v>
      </c>
      <c r="J114" s="40">
        <v>80</v>
      </c>
      <c r="K114" s="60">
        <v>693</v>
      </c>
      <c r="L114" s="40"/>
    </row>
    <row r="115" spans="1:12" ht="14.4" x14ac:dyDescent="0.3">
      <c r="A115" s="14"/>
      <c r="B115" s="15"/>
      <c r="C115" s="11"/>
      <c r="D115" s="7" t="s">
        <v>81</v>
      </c>
      <c r="E115" s="39" t="s">
        <v>41</v>
      </c>
      <c r="F115" s="40">
        <v>50</v>
      </c>
      <c r="G115" s="40">
        <v>5.35</v>
      </c>
      <c r="H115" s="40">
        <v>2.25</v>
      </c>
      <c r="I115" s="40">
        <v>21.75</v>
      </c>
      <c r="J115" s="40">
        <v>137</v>
      </c>
      <c r="K115" s="41" t="s">
        <v>42</v>
      </c>
      <c r="L115" s="40"/>
    </row>
    <row r="116" spans="1:12" ht="14.4" x14ac:dyDescent="0.3">
      <c r="A116" s="14"/>
      <c r="B116" s="15"/>
      <c r="C116" s="11"/>
      <c r="D116" s="7" t="s">
        <v>79</v>
      </c>
      <c r="E116" s="39" t="s">
        <v>43</v>
      </c>
      <c r="F116" s="40">
        <v>50</v>
      </c>
      <c r="G116" s="40">
        <v>4.25</v>
      </c>
      <c r="H116" s="40">
        <v>1.65</v>
      </c>
      <c r="I116" s="40">
        <v>21.25</v>
      </c>
      <c r="J116" s="40">
        <v>129.5</v>
      </c>
      <c r="K116" s="41" t="s">
        <v>44</v>
      </c>
      <c r="L116" s="40"/>
    </row>
    <row r="117" spans="1:12" ht="14.4" x14ac:dyDescent="0.3">
      <c r="A117" s="16"/>
      <c r="B117" s="17"/>
      <c r="C117" s="8"/>
      <c r="D117" s="54" t="s">
        <v>28</v>
      </c>
      <c r="E117" s="55"/>
      <c r="F117" s="52">
        <f>SUM(F110:F116)</f>
        <v>865</v>
      </c>
      <c r="G117" s="52">
        <f>SUM(G110:G116)</f>
        <v>32.69</v>
      </c>
      <c r="H117" s="52">
        <f>SUM(H110:H116)</f>
        <v>28.619999999999997</v>
      </c>
      <c r="I117" s="52">
        <f>SUM(I110:I116)</f>
        <v>141.51999999999998</v>
      </c>
      <c r="J117" s="52">
        <f>SUM(J110:J116)</f>
        <v>938.78000000000009</v>
      </c>
      <c r="K117" s="53"/>
      <c r="L117" s="52">
        <v>116.53</v>
      </c>
    </row>
    <row r="118" spans="1:12" ht="14.4" x14ac:dyDescent="0.25">
      <c r="A118" s="30">
        <f>A102</f>
        <v>2</v>
      </c>
      <c r="B118" s="30">
        <f>B102</f>
        <v>2</v>
      </c>
      <c r="C118" s="74" t="s">
        <v>4</v>
      </c>
      <c r="D118" s="75"/>
      <c r="E118" s="28"/>
      <c r="F118" s="29">
        <f>F109+F117</f>
        <v>1470</v>
      </c>
      <c r="G118" s="29">
        <f>G109+G117</f>
        <v>53.67</v>
      </c>
      <c r="H118" s="29">
        <f>H109+H117</f>
        <v>48.47</v>
      </c>
      <c r="I118" s="29">
        <f>I109+I117</f>
        <v>248.01999999999998</v>
      </c>
      <c r="J118" s="29">
        <f>J109+J117</f>
        <v>1619.98</v>
      </c>
      <c r="K118" s="29"/>
      <c r="L118" s="29"/>
    </row>
    <row r="119" spans="1:12" ht="14.4" x14ac:dyDescent="0.3">
      <c r="A119" s="18">
        <v>2</v>
      </c>
      <c r="B119" s="19">
        <v>3</v>
      </c>
      <c r="C119" s="20" t="s">
        <v>20</v>
      </c>
      <c r="D119" s="5" t="s">
        <v>21</v>
      </c>
      <c r="E119" s="36" t="s">
        <v>96</v>
      </c>
      <c r="F119" s="37">
        <v>90</v>
      </c>
      <c r="G119" s="37">
        <v>14</v>
      </c>
      <c r="H119" s="37">
        <v>10.4</v>
      </c>
      <c r="I119" s="37">
        <v>14.13</v>
      </c>
      <c r="J119" s="37">
        <v>205.88</v>
      </c>
      <c r="K119" s="38">
        <v>2</v>
      </c>
      <c r="L119" s="37"/>
    </row>
    <row r="120" spans="1:12" ht="14.4" x14ac:dyDescent="0.3">
      <c r="A120" s="21"/>
      <c r="B120" s="15"/>
      <c r="C120" s="11"/>
      <c r="D120" s="7" t="s">
        <v>27</v>
      </c>
      <c r="E120" s="39" t="s">
        <v>57</v>
      </c>
      <c r="F120" s="40">
        <v>150</v>
      </c>
      <c r="G120" s="40">
        <v>3.5</v>
      </c>
      <c r="H120" s="40">
        <v>0.51</v>
      </c>
      <c r="I120" s="40">
        <v>32.4</v>
      </c>
      <c r="J120" s="40">
        <v>142.30000000000001</v>
      </c>
      <c r="K120" s="41">
        <v>149</v>
      </c>
      <c r="L120" s="40"/>
    </row>
    <row r="121" spans="1:12" ht="14.4" x14ac:dyDescent="0.3">
      <c r="A121" s="21"/>
      <c r="B121" s="15"/>
      <c r="C121" s="11"/>
      <c r="D121" s="7" t="s">
        <v>78</v>
      </c>
      <c r="E121" s="39" t="s">
        <v>76</v>
      </c>
      <c r="F121" s="40">
        <v>60</v>
      </c>
      <c r="G121" s="40">
        <v>1.32</v>
      </c>
      <c r="H121" s="40">
        <v>0.24</v>
      </c>
      <c r="I121" s="40">
        <v>6.72</v>
      </c>
      <c r="J121" s="40">
        <v>34.799999999999997</v>
      </c>
      <c r="K121" s="41">
        <v>229</v>
      </c>
      <c r="L121" s="40"/>
    </row>
    <row r="122" spans="1:12" ht="14.4" x14ac:dyDescent="0.3">
      <c r="A122" s="21"/>
      <c r="B122" s="15"/>
      <c r="C122" s="11"/>
      <c r="D122" s="7" t="s">
        <v>22</v>
      </c>
      <c r="E122" s="39" t="s">
        <v>58</v>
      </c>
      <c r="F122" s="40">
        <v>200</v>
      </c>
      <c r="G122" s="40">
        <v>3</v>
      </c>
      <c r="H122" s="40">
        <v>2.5</v>
      </c>
      <c r="I122" s="40">
        <v>13.7</v>
      </c>
      <c r="J122" s="40">
        <v>80</v>
      </c>
      <c r="K122" s="41">
        <v>693</v>
      </c>
      <c r="L122" s="40"/>
    </row>
    <row r="123" spans="1:12" ht="15.75" customHeight="1" x14ac:dyDescent="0.3">
      <c r="A123" s="21"/>
      <c r="B123" s="15"/>
      <c r="C123" s="11"/>
      <c r="D123" s="7" t="s">
        <v>79</v>
      </c>
      <c r="E123" s="39" t="s">
        <v>41</v>
      </c>
      <c r="F123" s="40">
        <v>50</v>
      </c>
      <c r="G123" s="40">
        <v>5.35</v>
      </c>
      <c r="H123" s="40">
        <v>2.25</v>
      </c>
      <c r="I123" s="40">
        <v>21.75</v>
      </c>
      <c r="J123" s="40">
        <v>137</v>
      </c>
      <c r="K123" s="41" t="s">
        <v>42</v>
      </c>
      <c r="L123" s="40"/>
    </row>
    <row r="124" spans="1:12" ht="14.4" x14ac:dyDescent="0.3">
      <c r="A124" s="21"/>
      <c r="B124" s="15"/>
      <c r="C124" s="11"/>
      <c r="D124" s="50"/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21"/>
      <c r="B125" s="15"/>
      <c r="C125" s="11"/>
      <c r="D125" s="50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22"/>
      <c r="B126" s="17"/>
      <c r="C126" s="8"/>
      <c r="D126" s="54" t="s">
        <v>28</v>
      </c>
      <c r="E126" s="55"/>
      <c r="F126" s="52">
        <f>SUM(F119:F125)</f>
        <v>550</v>
      </c>
      <c r="G126" s="52">
        <f>SUM(G119:G125)</f>
        <v>27.17</v>
      </c>
      <c r="H126" s="52">
        <f>SUM(H119:H125)</f>
        <v>15.9</v>
      </c>
      <c r="I126" s="52">
        <f>SUM(I119:I125)</f>
        <v>88.7</v>
      </c>
      <c r="J126" s="52">
        <f>SUM(J119:J125)</f>
        <v>599.98</v>
      </c>
      <c r="K126" s="53"/>
      <c r="L126" s="52">
        <v>84.81</v>
      </c>
    </row>
    <row r="127" spans="1:12" ht="14.4" x14ac:dyDescent="0.3">
      <c r="A127" s="23">
        <f>A119</f>
        <v>2</v>
      </c>
      <c r="B127" s="13">
        <v>3</v>
      </c>
      <c r="C127" s="10" t="s">
        <v>24</v>
      </c>
      <c r="D127" s="7" t="s">
        <v>25</v>
      </c>
      <c r="E127" s="58" t="s">
        <v>93</v>
      </c>
      <c r="F127" s="40">
        <v>200</v>
      </c>
      <c r="G127" s="40">
        <v>18.41</v>
      </c>
      <c r="H127" s="40">
        <v>25.46</v>
      </c>
      <c r="I127" s="40">
        <v>86.36</v>
      </c>
      <c r="J127" s="40">
        <v>483</v>
      </c>
      <c r="K127" s="41">
        <v>82</v>
      </c>
      <c r="L127" s="40"/>
    </row>
    <row r="128" spans="1:12" ht="15" thickBot="1" x14ac:dyDescent="0.35">
      <c r="A128" s="21"/>
      <c r="B128" s="15"/>
      <c r="C128" s="11"/>
      <c r="D128" s="7" t="s">
        <v>27</v>
      </c>
      <c r="E128" s="39" t="s">
        <v>57</v>
      </c>
      <c r="F128" s="40">
        <v>150</v>
      </c>
      <c r="G128" s="40">
        <v>2.95</v>
      </c>
      <c r="H128" s="40">
        <v>0.48</v>
      </c>
      <c r="I128" s="40">
        <v>19.46</v>
      </c>
      <c r="J128" s="40">
        <v>130.69999999999999</v>
      </c>
      <c r="K128" s="41">
        <v>339</v>
      </c>
      <c r="L128" s="40"/>
    </row>
    <row r="129" spans="1:12" ht="14.4" x14ac:dyDescent="0.3">
      <c r="A129" s="21"/>
      <c r="B129" s="15"/>
      <c r="C129" s="11"/>
      <c r="D129" s="5" t="s">
        <v>26</v>
      </c>
      <c r="E129" s="36" t="s">
        <v>95</v>
      </c>
      <c r="F129" s="37">
        <v>90</v>
      </c>
      <c r="G129" s="37">
        <v>14</v>
      </c>
      <c r="H129" s="37">
        <v>10.4</v>
      </c>
      <c r="I129" s="37">
        <v>14.13</v>
      </c>
      <c r="J129" s="37">
        <v>205.88</v>
      </c>
      <c r="K129" s="38">
        <v>2</v>
      </c>
      <c r="L129" s="40"/>
    </row>
    <row r="130" spans="1:12" ht="14.4" x14ac:dyDescent="0.3">
      <c r="A130" s="21"/>
      <c r="B130" s="15"/>
      <c r="C130" s="11"/>
      <c r="D130" s="7" t="s">
        <v>78</v>
      </c>
      <c r="E130" s="39" t="s">
        <v>76</v>
      </c>
      <c r="F130" s="40">
        <v>60</v>
      </c>
      <c r="G130" s="40">
        <v>1.32</v>
      </c>
      <c r="H130" s="40">
        <v>0.24</v>
      </c>
      <c r="I130" s="40">
        <v>6.72</v>
      </c>
      <c r="J130" s="40">
        <v>34.799999999999997</v>
      </c>
      <c r="K130" s="41">
        <v>229</v>
      </c>
      <c r="L130" s="40"/>
    </row>
    <row r="131" spans="1:12" ht="14.4" x14ac:dyDescent="0.3">
      <c r="A131" s="21"/>
      <c r="B131" s="15"/>
      <c r="C131" s="11"/>
      <c r="D131" s="68" t="s">
        <v>22</v>
      </c>
      <c r="E131" s="58" t="s">
        <v>38</v>
      </c>
      <c r="F131" s="40">
        <v>200</v>
      </c>
      <c r="G131" s="40">
        <v>0.2</v>
      </c>
      <c r="H131" s="40">
        <v>0</v>
      </c>
      <c r="I131" s="40">
        <v>14</v>
      </c>
      <c r="J131" s="40">
        <v>56.8</v>
      </c>
      <c r="K131" s="41">
        <v>943</v>
      </c>
      <c r="L131" s="40"/>
    </row>
    <row r="132" spans="1:12" ht="14.4" x14ac:dyDescent="0.3">
      <c r="A132" s="21"/>
      <c r="B132" s="15"/>
      <c r="C132" s="11"/>
      <c r="D132" s="7" t="s">
        <v>81</v>
      </c>
      <c r="E132" s="39" t="s">
        <v>41</v>
      </c>
      <c r="F132" s="40">
        <v>40</v>
      </c>
      <c r="G132" s="40">
        <v>4.28</v>
      </c>
      <c r="H132" s="40">
        <v>1.8</v>
      </c>
      <c r="I132" s="40">
        <v>17.399999999999999</v>
      </c>
      <c r="J132" s="40">
        <v>109.6</v>
      </c>
      <c r="K132" s="41" t="s">
        <v>42</v>
      </c>
      <c r="L132" s="40"/>
    </row>
    <row r="133" spans="1:12" ht="14.4" x14ac:dyDescent="0.3">
      <c r="A133" s="21"/>
      <c r="B133" s="15"/>
      <c r="C133" s="11"/>
      <c r="D133" s="7" t="s">
        <v>79</v>
      </c>
      <c r="E133" s="39" t="s">
        <v>43</v>
      </c>
      <c r="F133" s="40">
        <v>40</v>
      </c>
      <c r="G133" s="40">
        <v>3.4</v>
      </c>
      <c r="H133" s="40">
        <v>1.32</v>
      </c>
      <c r="I133" s="40">
        <v>17</v>
      </c>
      <c r="J133" s="40">
        <v>103.6</v>
      </c>
      <c r="K133" s="41" t="s">
        <v>44</v>
      </c>
      <c r="L133" s="40"/>
    </row>
    <row r="134" spans="1:12" ht="14.4" x14ac:dyDescent="0.3">
      <c r="A134" s="21"/>
      <c r="B134" s="15"/>
      <c r="C134" s="11"/>
      <c r="D134" s="50"/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22"/>
      <c r="B135" s="17"/>
      <c r="C135" s="8"/>
      <c r="D135" s="54" t="s">
        <v>28</v>
      </c>
      <c r="E135" s="55"/>
      <c r="F135" s="52">
        <f>SUM(F127:F134)</f>
        <v>780</v>
      </c>
      <c r="G135" s="52">
        <f>SUM(G127:G134)</f>
        <v>44.56</v>
      </c>
      <c r="H135" s="52">
        <f>SUM(H127:H134)</f>
        <v>39.700000000000003</v>
      </c>
      <c r="I135" s="52">
        <f>SUM(I127:I134)</f>
        <v>175.07</v>
      </c>
      <c r="J135" s="52">
        <f>SUM(J127:J134)</f>
        <v>1124.3799999999999</v>
      </c>
      <c r="K135" s="53"/>
      <c r="L135" s="52">
        <v>83.89</v>
      </c>
    </row>
    <row r="136" spans="1:12" ht="14.4" x14ac:dyDescent="0.25">
      <c r="A136" s="26">
        <f>A119</f>
        <v>2</v>
      </c>
      <c r="B136" s="27">
        <f>B119</f>
        <v>3</v>
      </c>
      <c r="C136" s="74" t="s">
        <v>4</v>
      </c>
      <c r="D136" s="75"/>
      <c r="E136" s="28"/>
      <c r="F136" s="29">
        <f>F126+F135</f>
        <v>1330</v>
      </c>
      <c r="G136" s="29">
        <f>G126+G135</f>
        <v>71.73</v>
      </c>
      <c r="H136" s="29">
        <f>H126+H135</f>
        <v>55.6</v>
      </c>
      <c r="I136" s="29">
        <f>I126+I135</f>
        <v>263.77</v>
      </c>
      <c r="J136" s="29">
        <f>J126+J135</f>
        <v>1724.36</v>
      </c>
      <c r="K136" s="29"/>
      <c r="L136" s="29"/>
    </row>
    <row r="137" spans="1:12" ht="14.4" x14ac:dyDescent="0.3">
      <c r="A137" s="18">
        <v>2</v>
      </c>
      <c r="B137" s="19">
        <v>4</v>
      </c>
      <c r="C137" s="20" t="s">
        <v>20</v>
      </c>
      <c r="D137" s="5" t="s">
        <v>21</v>
      </c>
      <c r="E137" s="36" t="s">
        <v>59</v>
      </c>
      <c r="F137" s="37">
        <v>150</v>
      </c>
      <c r="G137" s="37">
        <v>16.3</v>
      </c>
      <c r="H137" s="37">
        <v>18.100000000000001</v>
      </c>
      <c r="I137" s="37">
        <v>48.7</v>
      </c>
      <c r="J137" s="37">
        <v>415.2</v>
      </c>
      <c r="K137" s="38">
        <v>44</v>
      </c>
      <c r="L137" s="37"/>
    </row>
    <row r="138" spans="1:12" ht="14.4" x14ac:dyDescent="0.3">
      <c r="A138" s="21"/>
      <c r="B138" s="15"/>
      <c r="C138" s="11"/>
      <c r="D138" s="7" t="s">
        <v>22</v>
      </c>
      <c r="E138" s="39" t="s">
        <v>38</v>
      </c>
      <c r="F138" s="40">
        <v>200</v>
      </c>
      <c r="G138" s="40">
        <v>0.2</v>
      </c>
      <c r="H138" s="40">
        <v>0</v>
      </c>
      <c r="I138" s="40">
        <v>14</v>
      </c>
      <c r="J138" s="40">
        <v>56.8</v>
      </c>
      <c r="K138" s="41">
        <v>943</v>
      </c>
      <c r="L138" s="40"/>
    </row>
    <row r="139" spans="1:12" ht="14.4" x14ac:dyDescent="0.3">
      <c r="A139" s="21"/>
      <c r="B139" s="15"/>
      <c r="C139" s="11"/>
      <c r="D139" s="7" t="s">
        <v>81</v>
      </c>
      <c r="E139" s="39" t="s">
        <v>41</v>
      </c>
      <c r="F139" s="40">
        <v>50</v>
      </c>
      <c r="G139" s="40">
        <v>5.35</v>
      </c>
      <c r="H139" s="40">
        <v>2.25</v>
      </c>
      <c r="I139" s="40">
        <v>21.75</v>
      </c>
      <c r="J139" s="40">
        <v>137</v>
      </c>
      <c r="K139" s="41" t="s">
        <v>42</v>
      </c>
      <c r="L139" s="40"/>
    </row>
    <row r="140" spans="1:12" ht="14.4" x14ac:dyDescent="0.3">
      <c r="A140" s="21"/>
      <c r="B140" s="15"/>
      <c r="C140" s="11"/>
      <c r="D140" s="7" t="s">
        <v>23</v>
      </c>
      <c r="E140" s="39" t="s">
        <v>39</v>
      </c>
      <c r="F140" s="40">
        <v>100</v>
      </c>
      <c r="G140" s="40">
        <v>0.4</v>
      </c>
      <c r="H140" s="40">
        <v>0.4</v>
      </c>
      <c r="I140" s="40">
        <v>9.8000000000000007</v>
      </c>
      <c r="J140" s="40">
        <v>47</v>
      </c>
      <c r="K140" s="41">
        <v>386</v>
      </c>
      <c r="L140" s="40"/>
    </row>
    <row r="141" spans="1:12" ht="14.4" x14ac:dyDescent="0.3">
      <c r="A141" s="21"/>
      <c r="B141" s="15"/>
      <c r="C141" s="11"/>
      <c r="D141" s="6"/>
      <c r="E141" s="39"/>
      <c r="F141" s="40"/>
      <c r="G141" s="40"/>
      <c r="H141" s="40"/>
      <c r="I141" s="40"/>
      <c r="J141" s="40"/>
      <c r="K141" s="41"/>
      <c r="L141" s="40"/>
    </row>
    <row r="142" spans="1:12" ht="14.4" x14ac:dyDescent="0.3">
      <c r="A142" s="21"/>
      <c r="B142" s="15"/>
      <c r="C142" s="11"/>
      <c r="D142" s="6"/>
      <c r="E142" s="39"/>
      <c r="F142" s="40"/>
      <c r="G142" s="40"/>
      <c r="H142" s="40"/>
      <c r="I142" s="40"/>
      <c r="J142" s="40"/>
      <c r="K142" s="41"/>
      <c r="L142" s="40"/>
    </row>
    <row r="143" spans="1:12" ht="14.4" x14ac:dyDescent="0.3">
      <c r="A143" s="22"/>
      <c r="B143" s="17"/>
      <c r="C143" s="8"/>
      <c r="D143" s="54" t="s">
        <v>28</v>
      </c>
      <c r="E143" s="63"/>
      <c r="F143" s="64">
        <f>SUM(F137:F142)</f>
        <v>500</v>
      </c>
      <c r="G143" s="64">
        <f>SUM(G137:G142)</f>
        <v>22.25</v>
      </c>
      <c r="H143" s="64">
        <f>SUM(H137:H142)</f>
        <v>20.75</v>
      </c>
      <c r="I143" s="64">
        <f>SUM(I137:I142)</f>
        <v>94.25</v>
      </c>
      <c r="J143" s="64">
        <f>SUM(J137:J142)</f>
        <v>656</v>
      </c>
      <c r="K143" s="65"/>
      <c r="L143" s="64">
        <v>103.89</v>
      </c>
    </row>
    <row r="144" spans="1:12" ht="14.4" x14ac:dyDescent="0.3">
      <c r="A144" s="21">
        <v>2</v>
      </c>
      <c r="B144" s="15">
        <v>4</v>
      </c>
      <c r="C144" s="10" t="s">
        <v>24</v>
      </c>
      <c r="D144" s="7" t="s">
        <v>25</v>
      </c>
      <c r="E144" s="58" t="s">
        <v>70</v>
      </c>
      <c r="F144" s="40">
        <v>200</v>
      </c>
      <c r="G144" s="40">
        <v>2.6</v>
      </c>
      <c r="H144" s="40">
        <v>2.85</v>
      </c>
      <c r="I144" s="40">
        <v>25.92</v>
      </c>
      <c r="J144" s="40">
        <v>126.4</v>
      </c>
      <c r="K144" s="41">
        <v>80</v>
      </c>
      <c r="L144" s="61"/>
    </row>
    <row r="145" spans="1:12" ht="14.4" x14ac:dyDescent="0.3">
      <c r="A145" s="23"/>
      <c r="B145" s="13"/>
      <c r="C145" s="10"/>
      <c r="D145" s="62" t="s">
        <v>27</v>
      </c>
      <c r="E145" s="58" t="s">
        <v>56</v>
      </c>
      <c r="F145" s="40">
        <v>150</v>
      </c>
      <c r="G145" s="40">
        <v>3.56</v>
      </c>
      <c r="H145" s="40">
        <v>9.5</v>
      </c>
      <c r="I145" s="40">
        <v>36.909999999999997</v>
      </c>
      <c r="J145" s="40">
        <v>247</v>
      </c>
      <c r="K145" s="41">
        <v>168</v>
      </c>
      <c r="L145" s="40"/>
    </row>
    <row r="146" spans="1:12" ht="14.4" x14ac:dyDescent="0.3">
      <c r="A146" s="21"/>
      <c r="B146" s="15"/>
      <c r="C146" s="11"/>
      <c r="D146" s="7" t="s">
        <v>26</v>
      </c>
      <c r="E146" s="58" t="s">
        <v>71</v>
      </c>
      <c r="F146" s="40">
        <v>90</v>
      </c>
      <c r="G146" s="40">
        <v>15.8</v>
      </c>
      <c r="H146" s="40">
        <v>10.4</v>
      </c>
      <c r="I146" s="40">
        <v>14.2</v>
      </c>
      <c r="J146" s="40">
        <v>210.8</v>
      </c>
      <c r="K146" s="41" t="s">
        <v>75</v>
      </c>
      <c r="L146" s="40"/>
    </row>
    <row r="147" spans="1:12" ht="14.4" x14ac:dyDescent="0.3">
      <c r="A147" s="21"/>
      <c r="B147" s="15"/>
      <c r="C147" s="11"/>
      <c r="D147" s="7" t="s">
        <v>74</v>
      </c>
      <c r="E147" s="58" t="s">
        <v>72</v>
      </c>
      <c r="F147" s="40">
        <v>50</v>
      </c>
      <c r="G147" s="40">
        <v>1.05</v>
      </c>
      <c r="H147" s="40">
        <v>0.35</v>
      </c>
      <c r="I147" s="40">
        <v>0.15</v>
      </c>
      <c r="J147" s="40">
        <v>6.9</v>
      </c>
      <c r="K147" s="41" t="s">
        <v>83</v>
      </c>
      <c r="L147" s="40"/>
    </row>
    <row r="148" spans="1:12" ht="14.4" x14ac:dyDescent="0.3">
      <c r="A148" s="21"/>
      <c r="B148" s="15"/>
      <c r="C148" s="11"/>
      <c r="D148" s="7" t="s">
        <v>22</v>
      </c>
      <c r="E148" s="39" t="s">
        <v>38</v>
      </c>
      <c r="F148" s="40">
        <v>200</v>
      </c>
      <c r="G148" s="40">
        <v>0.2</v>
      </c>
      <c r="H148" s="40">
        <v>0</v>
      </c>
      <c r="I148" s="40">
        <v>14</v>
      </c>
      <c r="J148" s="40">
        <v>56.8</v>
      </c>
      <c r="K148" s="41">
        <v>943</v>
      </c>
      <c r="L148" s="40"/>
    </row>
    <row r="149" spans="1:12" ht="15.6" customHeight="1" x14ac:dyDescent="0.3">
      <c r="A149" s="21"/>
      <c r="B149" s="15"/>
      <c r="C149" s="11"/>
      <c r="D149" s="7" t="s">
        <v>81</v>
      </c>
      <c r="E149" s="39" t="s">
        <v>41</v>
      </c>
      <c r="F149" s="40">
        <v>50</v>
      </c>
      <c r="G149" s="40">
        <v>5.35</v>
      </c>
      <c r="H149" s="40">
        <v>2.25</v>
      </c>
      <c r="I149" s="40">
        <v>21.75</v>
      </c>
      <c r="J149" s="40">
        <v>137</v>
      </c>
      <c r="K149" s="41" t="s">
        <v>42</v>
      </c>
      <c r="L149" s="41"/>
    </row>
    <row r="150" spans="1:12" ht="14.4" x14ac:dyDescent="0.3">
      <c r="A150" s="21"/>
      <c r="B150" s="15"/>
      <c r="C150" s="11"/>
      <c r="D150" s="7" t="s">
        <v>79</v>
      </c>
      <c r="E150" s="39" t="s">
        <v>43</v>
      </c>
      <c r="F150" s="40">
        <v>50</v>
      </c>
      <c r="G150" s="40">
        <v>4.25</v>
      </c>
      <c r="H150" s="40">
        <v>1.65</v>
      </c>
      <c r="I150" s="40">
        <v>21.25</v>
      </c>
      <c r="J150" s="40">
        <v>129.5</v>
      </c>
      <c r="K150" s="41" t="s">
        <v>44</v>
      </c>
      <c r="L150" s="40"/>
    </row>
    <row r="151" spans="1:12" ht="14.4" x14ac:dyDescent="0.3">
      <c r="A151" s="21"/>
      <c r="B151" s="15"/>
      <c r="C151" s="11"/>
      <c r="D151" s="50"/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2"/>
      <c r="B152" s="17"/>
      <c r="C152" s="8"/>
      <c r="D152" s="54" t="s">
        <v>28</v>
      </c>
      <c r="E152" s="55"/>
      <c r="F152" s="52">
        <f>SUM(F144:F151)</f>
        <v>790</v>
      </c>
      <c r="G152" s="52">
        <f>SUM(G144:G151)</f>
        <v>32.81</v>
      </c>
      <c r="H152" s="52">
        <f>SUM(H144:H151)</f>
        <v>27</v>
      </c>
      <c r="I152" s="52">
        <f>SUM(I144:I151)</f>
        <v>134.18</v>
      </c>
      <c r="J152" s="52">
        <f>SUM(J144:J151)</f>
        <v>914.4</v>
      </c>
      <c r="K152" s="53"/>
      <c r="L152" s="52">
        <v>65.319999999999993</v>
      </c>
    </row>
    <row r="153" spans="1:12" ht="14.4" x14ac:dyDescent="0.25">
      <c r="A153" s="26">
        <f>A137</f>
        <v>2</v>
      </c>
      <c r="B153" s="27">
        <f>B137</f>
        <v>4</v>
      </c>
      <c r="C153" s="74" t="s">
        <v>4</v>
      </c>
      <c r="D153" s="75"/>
      <c r="E153" s="28"/>
      <c r="F153" s="29">
        <f>F143+F152</f>
        <v>1290</v>
      </c>
      <c r="G153" s="29">
        <f>G143+G152</f>
        <v>55.06</v>
      </c>
      <c r="H153" s="29">
        <f>H143+H152</f>
        <v>47.75</v>
      </c>
      <c r="I153" s="29">
        <f>I143+I152</f>
        <v>228.43</v>
      </c>
      <c r="J153" s="29">
        <f>J143+J152</f>
        <v>1570.4</v>
      </c>
      <c r="K153" s="29"/>
      <c r="L153" s="29"/>
    </row>
    <row r="154" spans="1:12" ht="14.4" x14ac:dyDescent="0.3">
      <c r="A154" s="18">
        <v>2</v>
      </c>
      <c r="B154" s="19">
        <v>5</v>
      </c>
      <c r="C154" s="20" t="s">
        <v>20</v>
      </c>
      <c r="D154" s="5" t="s">
        <v>21</v>
      </c>
      <c r="E154" s="36" t="s">
        <v>60</v>
      </c>
      <c r="F154" s="37">
        <v>150</v>
      </c>
      <c r="G154" s="37">
        <v>10</v>
      </c>
      <c r="H154" s="37">
        <v>13.9</v>
      </c>
      <c r="I154" s="37">
        <v>30.1</v>
      </c>
      <c r="J154" s="37">
        <v>285</v>
      </c>
      <c r="K154" s="38">
        <v>322</v>
      </c>
      <c r="L154" s="37"/>
    </row>
    <row r="155" spans="1:12" ht="14.4" x14ac:dyDescent="0.3">
      <c r="A155" s="21"/>
      <c r="B155" s="15"/>
      <c r="C155" s="11"/>
      <c r="D155" s="6" t="s">
        <v>78</v>
      </c>
      <c r="E155" s="39" t="s">
        <v>61</v>
      </c>
      <c r="F155" s="40">
        <v>60</v>
      </c>
      <c r="G155" s="40">
        <v>1.2</v>
      </c>
      <c r="H155" s="40">
        <v>1.68</v>
      </c>
      <c r="I155" s="40">
        <v>12.6</v>
      </c>
      <c r="J155" s="40">
        <v>87.6</v>
      </c>
      <c r="K155" s="41">
        <v>71</v>
      </c>
      <c r="L155" s="40"/>
    </row>
    <row r="156" spans="1:12" ht="14.4" x14ac:dyDescent="0.3">
      <c r="A156" s="21"/>
      <c r="B156" s="15"/>
      <c r="C156" s="11"/>
      <c r="D156" s="7" t="s">
        <v>22</v>
      </c>
      <c r="E156" s="39" t="s">
        <v>47</v>
      </c>
      <c r="F156" s="40">
        <v>200</v>
      </c>
      <c r="G156" s="40">
        <v>1</v>
      </c>
      <c r="H156" s="40">
        <v>0.05</v>
      </c>
      <c r="I156" s="40">
        <v>27.5</v>
      </c>
      <c r="J156" s="40">
        <v>110</v>
      </c>
      <c r="K156" s="41">
        <v>639</v>
      </c>
      <c r="L156" s="40"/>
    </row>
    <row r="157" spans="1:12" ht="14.4" x14ac:dyDescent="0.3">
      <c r="A157" s="21"/>
      <c r="B157" s="15"/>
      <c r="C157" s="11"/>
      <c r="D157" s="7" t="s">
        <v>79</v>
      </c>
      <c r="E157" s="39" t="s">
        <v>41</v>
      </c>
      <c r="F157" s="40">
        <v>50</v>
      </c>
      <c r="G157" s="40">
        <v>5.35</v>
      </c>
      <c r="H157" s="40">
        <v>2.25</v>
      </c>
      <c r="I157" s="40">
        <v>21.75</v>
      </c>
      <c r="J157" s="40">
        <v>137</v>
      </c>
      <c r="K157" s="41" t="s">
        <v>42</v>
      </c>
      <c r="L157" s="40"/>
    </row>
    <row r="158" spans="1:12" ht="14.4" x14ac:dyDescent="0.3">
      <c r="A158" s="21"/>
      <c r="B158" s="15"/>
      <c r="C158" s="11"/>
      <c r="D158" s="7" t="s">
        <v>79</v>
      </c>
      <c r="E158" s="39" t="s">
        <v>43</v>
      </c>
      <c r="F158" s="40">
        <v>40</v>
      </c>
      <c r="G158" s="40">
        <v>3.4</v>
      </c>
      <c r="H158" s="40">
        <v>1.32</v>
      </c>
      <c r="I158" s="40">
        <v>17</v>
      </c>
      <c r="J158" s="40">
        <v>103.6</v>
      </c>
      <c r="K158" s="41" t="s">
        <v>44</v>
      </c>
      <c r="L158" s="40"/>
    </row>
    <row r="159" spans="1:12" ht="15.75" customHeight="1" x14ac:dyDescent="0.3">
      <c r="A159" s="22"/>
      <c r="B159" s="17"/>
      <c r="C159" s="8"/>
      <c r="D159" s="54" t="s">
        <v>28</v>
      </c>
      <c r="E159" s="55"/>
      <c r="F159" s="52">
        <f>SUM(F154:F158)</f>
        <v>500</v>
      </c>
      <c r="G159" s="52">
        <f>SUM(G154:G158)</f>
        <v>20.949999999999996</v>
      </c>
      <c r="H159" s="52">
        <f>SUM(H154:H158)</f>
        <v>19.200000000000003</v>
      </c>
      <c r="I159" s="52">
        <f>SUM(I154:I158)</f>
        <v>108.95</v>
      </c>
      <c r="J159" s="52">
        <f>SUM(J154:J158)</f>
        <v>723.2</v>
      </c>
      <c r="K159" s="53"/>
      <c r="L159" s="52">
        <v>77.760000000000005</v>
      </c>
    </row>
    <row r="160" spans="1:12" ht="15.75" customHeight="1" thickBot="1" x14ac:dyDescent="0.35">
      <c r="A160" s="21">
        <v>2</v>
      </c>
      <c r="B160" s="15">
        <v>5</v>
      </c>
      <c r="C160" s="10" t="s">
        <v>24</v>
      </c>
      <c r="D160" s="7" t="s">
        <v>25</v>
      </c>
      <c r="E160" s="39" t="s">
        <v>53</v>
      </c>
      <c r="F160" s="40">
        <v>200</v>
      </c>
      <c r="G160" s="40">
        <v>1.6</v>
      </c>
      <c r="H160" s="40">
        <v>0.28000000000000003</v>
      </c>
      <c r="I160" s="40">
        <v>20.29</v>
      </c>
      <c r="J160" s="40">
        <v>77.44</v>
      </c>
      <c r="K160" s="41">
        <v>88</v>
      </c>
      <c r="L160" s="61"/>
    </row>
    <row r="161" spans="1:12" ht="14.4" x14ac:dyDescent="0.3">
      <c r="A161" s="23"/>
      <c r="B161" s="13"/>
      <c r="C161" s="10"/>
      <c r="D161" s="7" t="s">
        <v>26</v>
      </c>
      <c r="E161" s="36" t="s">
        <v>60</v>
      </c>
      <c r="F161" s="37">
        <v>150</v>
      </c>
      <c r="G161" s="37">
        <v>17.600000000000001</v>
      </c>
      <c r="H161" s="37">
        <v>21.98</v>
      </c>
      <c r="I161" s="37">
        <v>34.65</v>
      </c>
      <c r="J161" s="37">
        <v>301.5</v>
      </c>
      <c r="K161" s="38">
        <v>122</v>
      </c>
      <c r="L161" s="40"/>
    </row>
    <row r="162" spans="1:12" ht="14.4" x14ac:dyDescent="0.3">
      <c r="A162" s="21"/>
      <c r="B162" s="15"/>
      <c r="C162" s="11"/>
      <c r="D162" s="7" t="s">
        <v>78</v>
      </c>
      <c r="E162" s="39" t="s">
        <v>61</v>
      </c>
      <c r="F162" s="40">
        <v>60</v>
      </c>
      <c r="G162" s="40">
        <v>1.2</v>
      </c>
      <c r="H162" s="40">
        <v>1.68</v>
      </c>
      <c r="I162" s="40">
        <v>12.6</v>
      </c>
      <c r="J162" s="40">
        <v>87.6</v>
      </c>
      <c r="K162" s="41">
        <v>71</v>
      </c>
      <c r="L162" s="40"/>
    </row>
    <row r="163" spans="1:12" ht="14.4" x14ac:dyDescent="0.3">
      <c r="A163" s="21"/>
      <c r="B163" s="15"/>
      <c r="C163" s="11"/>
      <c r="D163" s="7" t="s">
        <v>22</v>
      </c>
      <c r="E163" s="39" t="s">
        <v>47</v>
      </c>
      <c r="F163" s="40">
        <v>200</v>
      </c>
      <c r="G163" s="40">
        <v>1</v>
      </c>
      <c r="H163" s="40">
        <v>0.05</v>
      </c>
      <c r="I163" s="40">
        <v>27.5</v>
      </c>
      <c r="J163" s="40">
        <v>110</v>
      </c>
      <c r="K163" s="41">
        <v>639</v>
      </c>
      <c r="L163" s="40"/>
    </row>
    <row r="164" spans="1:12" ht="14.4" x14ac:dyDescent="0.3">
      <c r="A164" s="21"/>
      <c r="B164" s="15"/>
      <c r="C164" s="11"/>
      <c r="D164" s="7" t="s">
        <v>79</v>
      </c>
      <c r="E164" s="39" t="s">
        <v>41</v>
      </c>
      <c r="F164" s="40">
        <v>50</v>
      </c>
      <c r="G164" s="40">
        <v>5.35</v>
      </c>
      <c r="H164" s="40">
        <v>2.25</v>
      </c>
      <c r="I164" s="40">
        <v>21.75</v>
      </c>
      <c r="J164" s="40">
        <v>137</v>
      </c>
      <c r="K164" s="41" t="s">
        <v>42</v>
      </c>
      <c r="L164" s="40"/>
    </row>
    <row r="165" spans="1:12" ht="14.4" x14ac:dyDescent="0.3">
      <c r="A165" s="21"/>
      <c r="B165" s="15"/>
      <c r="C165" s="11"/>
      <c r="D165" s="7" t="s">
        <v>79</v>
      </c>
      <c r="E165" s="39" t="s">
        <v>43</v>
      </c>
      <c r="F165" s="40">
        <v>50</v>
      </c>
      <c r="G165" s="40">
        <v>4.25</v>
      </c>
      <c r="H165" s="40">
        <v>1.65</v>
      </c>
      <c r="I165" s="40">
        <v>21.25</v>
      </c>
      <c r="J165" s="40">
        <v>129.5</v>
      </c>
      <c r="K165" s="41" t="s">
        <v>44</v>
      </c>
      <c r="L165" s="40"/>
    </row>
    <row r="166" spans="1:12" ht="14.4" x14ac:dyDescent="0.3">
      <c r="A166" s="21"/>
      <c r="B166" s="15"/>
      <c r="C166" s="11"/>
      <c r="D166" s="6"/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2"/>
      <c r="B167" s="17"/>
      <c r="C167" s="8"/>
      <c r="D167" s="54" t="s">
        <v>28</v>
      </c>
      <c r="E167" s="55"/>
      <c r="F167" s="52">
        <f>SUM(F160:F166)</f>
        <v>710</v>
      </c>
      <c r="G167" s="52">
        <f>SUM(G160:G166)</f>
        <v>31</v>
      </c>
      <c r="H167" s="52">
        <f>SUM(H160:H166)</f>
        <v>27.89</v>
      </c>
      <c r="I167" s="52">
        <f>SUM(I160:I166)</f>
        <v>138.04</v>
      </c>
      <c r="J167" s="52">
        <f>SUM(J160:J166)</f>
        <v>843.04</v>
      </c>
      <c r="K167" s="53"/>
      <c r="L167" s="52">
        <v>83.12</v>
      </c>
    </row>
    <row r="168" spans="1:12" ht="14.4" x14ac:dyDescent="0.25">
      <c r="A168" s="26">
        <f>A154</f>
        <v>2</v>
      </c>
      <c r="B168" s="27">
        <f>B154</f>
        <v>5</v>
      </c>
      <c r="C168" s="74" t="s">
        <v>4</v>
      </c>
      <c r="D168" s="75"/>
      <c r="E168" s="28"/>
      <c r="F168" s="29">
        <f>F159+F167</f>
        <v>1210</v>
      </c>
      <c r="G168" s="29">
        <f>G159+G167</f>
        <v>51.949999999999996</v>
      </c>
      <c r="H168" s="29">
        <f>H159+H167</f>
        <v>47.09</v>
      </c>
      <c r="I168" s="29">
        <f>I159+I167</f>
        <v>246.99</v>
      </c>
      <c r="J168" s="29">
        <f>J159+J167</f>
        <v>1566.24</v>
      </c>
      <c r="K168" s="29"/>
      <c r="L168" s="29"/>
    </row>
    <row r="169" spans="1:12" x14ac:dyDescent="0.25">
      <c r="A169" s="24"/>
      <c r="B169" s="25"/>
      <c r="C169" s="76" t="s">
        <v>5</v>
      </c>
      <c r="D169" s="76"/>
      <c r="E169" s="76"/>
      <c r="F169" s="31">
        <f>(F21+F38+F55+F70+F84+F101+F118+F136+F153+F168)/(IF(F21=0,0,1)+IF(F38=0,0,1)+IF(F55=0,0,1)+IF(F70=0,0,1)+IF(F84=0,0,1)+IF(F101=0,0,1)+IF(F118=0,0,1)+IF(F136=0,0,1)+IF(F153=0,0,1)+IF(F168=0,0,1))</f>
        <v>1330</v>
      </c>
      <c r="G169" s="31">
        <f>(G21+G38+G55+G70+G84+G101+G118+G136+G153+G168)/(IF(G21=0,0,1)+IF(G38=0,0,1)+IF(G55=0,0,1)+IF(G70=0,0,1)+IF(G84=0,0,1)+IF(G101=0,0,1)+IF(G118=0,0,1)+IF(G136=0,0,1)+IF(G153=0,0,1)+IF(G168=0,0,1))</f>
        <v>57.021000000000001</v>
      </c>
      <c r="H169" s="31">
        <f>(H21+H38+H55+H70+H84+H101+H118+H136+H153+H168)/(IF(H21=0,0,1)+IF(H38=0,0,1)+IF(H55=0,0,1)+IF(H70=0,0,1)+IF(H84=0,0,1)+IF(H101=0,0,1)+IF(H118=0,0,1)+IF(H136=0,0,1)+IF(H153=0,0,1)+IF(H168=0,0,1))</f>
        <v>52.069000000000003</v>
      </c>
      <c r="I169" s="31">
        <f>(I21+I38+I55+I70+I84+I101+I118+I136+I153+I168)/(IF(I21=0,0,1)+IF(I38=0,0,1)+IF(I55=0,0,1)+IF(I70=0,0,1)+IF(I84=0,0,1)+IF(I101=0,0,1)+IF(I118=0,0,1)+IF(I136=0,0,1)+IF(I153=0,0,1)+IF(I168=0,0,1))</f>
        <v>228.49099999999999</v>
      </c>
      <c r="J169" s="31">
        <f>(J21+J38+J55+J70+J84+J101+J118+J136+J153+J168)/(IF(J21=0,0,1)+IF(J38=0,0,1)+IF(J55=0,0,1)+IF(J70=0,0,1)+IF(J84=0,0,1)+IF(J101=0,0,1)+IF(J118=0,0,1)+IF(J136=0,0,1)+IF(J153=0,0,1)+IF(J168=0,0,1))</f>
        <v>1573.5039999999999</v>
      </c>
      <c r="K169" s="31"/>
      <c r="L169" s="31" t="e">
        <f>(L21+L38+L55+L70+L84+L101+L118+L136+L153+L168)/(IF(L21=0,0,1)+IF(L38=0,0,1)+IF(L55=0,0,1)+IF(L70=0,0,1)+IF(L84=0,0,1)+IF(L101=0,0,1)+IF(L118=0,0,1)+IF(L136=0,0,1)+IF(L153=0,0,1)+IF(L168=0,0,1))</f>
        <v>#DIV/0!</v>
      </c>
    </row>
  </sheetData>
  <mergeCells count="14">
    <mergeCell ref="C70:D70"/>
    <mergeCell ref="C84:D84"/>
    <mergeCell ref="C21:D21"/>
    <mergeCell ref="C169:E169"/>
    <mergeCell ref="C168:D168"/>
    <mergeCell ref="C101:D101"/>
    <mergeCell ref="C118:D118"/>
    <mergeCell ref="C136:D136"/>
    <mergeCell ref="C153:D153"/>
    <mergeCell ref="C1:E1"/>
    <mergeCell ref="H1:K1"/>
    <mergeCell ref="H2:K2"/>
    <mergeCell ref="C38:D38"/>
    <mergeCell ref="C55:D5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2025-04-17T10:32:19Z</cp:lastPrinted>
  <dcterms:created xsi:type="dcterms:W3CDTF">2022-05-16T14:23:56Z</dcterms:created>
  <dcterms:modified xsi:type="dcterms:W3CDTF">2025-04-18T06:40:48Z</dcterms:modified>
</cp:coreProperties>
</file>