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19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84" i="1" l="1"/>
  <c r="A184" i="1"/>
  <c r="B176" i="1"/>
  <c r="A176" i="1"/>
  <c r="J174" i="1"/>
  <c r="I174" i="1"/>
  <c r="H174" i="1"/>
  <c r="G174" i="1"/>
  <c r="F174" i="1"/>
  <c r="B166" i="1"/>
  <c r="A166" i="1"/>
  <c r="J156" i="1"/>
  <c r="I156" i="1"/>
  <c r="I166" i="1" s="1"/>
  <c r="H156" i="1"/>
  <c r="G156" i="1"/>
  <c r="F156" i="1"/>
  <c r="B149" i="1"/>
  <c r="A149" i="1"/>
  <c r="J148" i="1"/>
  <c r="I148" i="1"/>
  <c r="H148" i="1"/>
  <c r="G148" i="1"/>
  <c r="B139" i="1"/>
  <c r="A139" i="1"/>
  <c r="J138" i="1"/>
  <c r="I138" i="1"/>
  <c r="H138" i="1"/>
  <c r="G138" i="1"/>
  <c r="F138" i="1"/>
  <c r="B130" i="1"/>
  <c r="A130" i="1"/>
  <c r="J129" i="1"/>
  <c r="I129" i="1"/>
  <c r="H129" i="1"/>
  <c r="G129" i="1"/>
  <c r="F129" i="1"/>
  <c r="B122" i="1"/>
  <c r="A122" i="1"/>
  <c r="J121" i="1"/>
  <c r="I121" i="1"/>
  <c r="H121" i="1"/>
  <c r="G121" i="1"/>
  <c r="F121" i="1"/>
  <c r="B113" i="1"/>
  <c r="A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5" i="1"/>
  <c r="A95" i="1"/>
  <c r="J94" i="1"/>
  <c r="I94" i="1"/>
  <c r="H94" i="1"/>
  <c r="G94" i="1"/>
  <c r="F94" i="1"/>
  <c r="B87" i="1"/>
  <c r="A87" i="1"/>
  <c r="J86" i="1"/>
  <c r="I86" i="1"/>
  <c r="H86" i="1"/>
  <c r="G86" i="1"/>
  <c r="F86" i="1"/>
  <c r="B79" i="1"/>
  <c r="A79" i="1"/>
  <c r="J78" i="1"/>
  <c r="I78" i="1"/>
  <c r="H78" i="1"/>
  <c r="G78" i="1"/>
  <c r="F78" i="1"/>
  <c r="B70" i="1"/>
  <c r="A70" i="1"/>
  <c r="J69" i="1"/>
  <c r="I69" i="1"/>
  <c r="H69" i="1"/>
  <c r="G69" i="1"/>
  <c r="F69" i="1"/>
  <c r="B61" i="1"/>
  <c r="A61" i="1"/>
  <c r="J60" i="1"/>
  <c r="I60" i="1"/>
  <c r="H60" i="1"/>
  <c r="G60" i="1"/>
  <c r="F60" i="1"/>
  <c r="B51" i="1"/>
  <c r="A51" i="1"/>
  <c r="J50" i="1"/>
  <c r="I50" i="1"/>
  <c r="H50" i="1"/>
  <c r="G50" i="1"/>
  <c r="F50" i="1"/>
  <c r="B42" i="1"/>
  <c r="A42" i="1"/>
  <c r="J41" i="1"/>
  <c r="I41" i="1"/>
  <c r="H41" i="1"/>
  <c r="G41" i="1"/>
  <c r="F41" i="1"/>
  <c r="B32" i="1"/>
  <c r="A32" i="1"/>
  <c r="J31" i="1"/>
  <c r="I31" i="1"/>
  <c r="H31" i="1"/>
  <c r="G31" i="1"/>
  <c r="F31" i="1"/>
  <c r="B22" i="1"/>
  <c r="A22" i="1"/>
  <c r="J21" i="1"/>
  <c r="I21" i="1"/>
  <c r="H21" i="1"/>
  <c r="G21" i="1"/>
  <c r="F21" i="1"/>
  <c r="B13" i="1"/>
  <c r="A13" i="1"/>
  <c r="J12" i="1"/>
  <c r="I12" i="1"/>
  <c r="H12" i="1"/>
  <c r="G12" i="1"/>
  <c r="F12" i="1"/>
  <c r="G184" i="1" l="1"/>
  <c r="G130" i="1"/>
  <c r="I130" i="1"/>
  <c r="G149" i="1"/>
  <c r="F184" i="1"/>
  <c r="J184" i="1"/>
  <c r="F130" i="1"/>
  <c r="J130" i="1"/>
  <c r="H149" i="1"/>
  <c r="J149" i="1"/>
  <c r="I184" i="1"/>
  <c r="J61" i="1"/>
  <c r="H61" i="1"/>
  <c r="H113" i="1"/>
  <c r="J95" i="1"/>
  <c r="G61" i="1"/>
  <c r="I61" i="1"/>
  <c r="G42" i="1"/>
  <c r="F22" i="1"/>
  <c r="J79" i="1"/>
  <c r="I79" i="1"/>
  <c r="G95" i="1"/>
  <c r="F79" i="1"/>
  <c r="J113" i="1"/>
  <c r="G79" i="1"/>
  <c r="F61" i="1"/>
  <c r="H79" i="1"/>
  <c r="I113" i="1"/>
  <c r="H95" i="1"/>
  <c r="I22" i="1"/>
  <c r="I149" i="1"/>
  <c r="J42" i="1"/>
  <c r="F42" i="1"/>
  <c r="F113" i="1"/>
  <c r="H130" i="1"/>
  <c r="I42" i="1"/>
  <c r="H22" i="1"/>
  <c r="G113" i="1"/>
  <c r="H184" i="1"/>
  <c r="F149" i="1"/>
  <c r="G166" i="1"/>
  <c r="I95" i="1"/>
  <c r="F95" i="1"/>
  <c r="H166" i="1"/>
  <c r="J166" i="1"/>
  <c r="F166" i="1"/>
  <c r="H42" i="1"/>
  <c r="J22" i="1"/>
  <c r="G22" i="1"/>
  <c r="G185" i="1" l="1"/>
  <c r="I185" i="1"/>
  <c r="H185" i="1"/>
  <c r="J185" i="1"/>
  <c r="F185" i="1"/>
  <c r="L185" i="1"/>
</calcChain>
</file>

<file path=xl/sharedStrings.xml><?xml version="1.0" encoding="utf-8"?>
<sst xmlns="http://schemas.openxmlformats.org/spreadsheetml/2006/main" count="447" uniqueCount="106">
  <si>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</si>
  <si>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</si>
  <si>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</si>
  <si>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</si>
  <si>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</si>
  <si>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</si>
  <si>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</si>
  <si>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</si>
  <si>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</si>
  <si>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</si>
  <si>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</si>
  <si>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</si>
  <si>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</si>
  <si>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</si>
  <si>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</si>
  <si>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</si>
  <si>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</si>
  <si>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</si>
  <si>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</si>
  <si>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</si>
  <si>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</si>
  <si>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</si>
  <si>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</si>
  <si>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</si>
  <si>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</si>
  <si>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</si>
  <si>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</si>
  <si>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</si>
  <si>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</si>
  <si>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</si>
  <si>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</si>
  <si>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</si>
  <si>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</si>
  <si>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</si>
  <si>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</si>
  <si>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</si>
  <si>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Е.В. Смирнова</t>
  </si>
  <si>
    <t>Каша гречневая молочная</t>
  </si>
  <si>
    <t>Бутерброд с маслом и сыром</t>
  </si>
  <si>
    <t>Чай с сахаром</t>
  </si>
  <si>
    <t>Яблоко</t>
  </si>
  <si>
    <t>Суп картофельный с макаронными изделиями</t>
  </si>
  <si>
    <t>Гречка отварная</t>
  </si>
  <si>
    <t>Хлеб пшеничный</t>
  </si>
  <si>
    <t>ТК8</t>
  </si>
  <si>
    <t>Хлеб ржаной</t>
  </si>
  <si>
    <t>ТК7</t>
  </si>
  <si>
    <t>Курица (филе) в томатном соусе</t>
  </si>
  <si>
    <t>Макароны отварные</t>
  </si>
  <si>
    <t>Йогурт 2,5%</t>
  </si>
  <si>
    <t>Компот из сухофруктов</t>
  </si>
  <si>
    <t>Суп картофельный с бобовыми (горох)</t>
  </si>
  <si>
    <t>Запеканка картофельная с мясом (говядина)</t>
  </si>
  <si>
    <t>Салат из свеклы с яблоком</t>
  </si>
  <si>
    <t>Жаркое по-домашнему с курицей</t>
  </si>
  <si>
    <t>Каша пшенная молочная</t>
  </si>
  <si>
    <t>Щи из свежей капусты с картофелем</t>
  </si>
  <si>
    <t>Котлеты мясные/биточки</t>
  </si>
  <si>
    <t>Каша рисовая молочная</t>
  </si>
  <si>
    <t>Рис отварной</t>
  </si>
  <si>
    <t>Биточки рубленные из птицы запеченые</t>
  </si>
  <si>
    <t>Картофельное пюре</t>
  </si>
  <si>
    <t>Какао с молоком</t>
  </si>
  <si>
    <t>Запеканка творожная со сгущ.молоком</t>
  </si>
  <si>
    <t>Плов (из говядины)</t>
  </si>
  <si>
    <t>Салат "Винегрет овощной"</t>
  </si>
  <si>
    <t>хол.закуска</t>
  </si>
  <si>
    <t>Котлеты или биточки мясные</t>
  </si>
  <si>
    <t>МКОУ "Сош с.Черный Яр"</t>
  </si>
  <si>
    <t>печенье промышленного производства</t>
  </si>
  <si>
    <t>Рагу овощное</t>
  </si>
  <si>
    <t>Салат из белокачанной капусты</t>
  </si>
  <si>
    <t>Курица тушеная с морковью</t>
  </si>
  <si>
    <t>54-25м</t>
  </si>
  <si>
    <t>Вафли промышленного производства</t>
  </si>
  <si>
    <t>Чай с молоком сахаром</t>
  </si>
  <si>
    <t>Суп лапша домашняя из курицы</t>
  </si>
  <si>
    <t>54-27с</t>
  </si>
  <si>
    <t>54-1хн</t>
  </si>
  <si>
    <t>фрукт</t>
  </si>
  <si>
    <t>Печенье промышленного производства</t>
  </si>
  <si>
    <t>Суп картофельный с бобовыми изделиями (фасоль)</t>
  </si>
  <si>
    <t>Кофейный напиток с молоком</t>
  </si>
  <si>
    <t>хлеб ржаной</t>
  </si>
  <si>
    <t>54-23гн</t>
  </si>
  <si>
    <t>Салат из свежих огурцов и помидоров</t>
  </si>
  <si>
    <t>54-5з</t>
  </si>
  <si>
    <t>Борщ из свежей капусты с картофелем</t>
  </si>
  <si>
    <t>Гуляш из говядины</t>
  </si>
  <si>
    <t>54-2с/2020</t>
  </si>
  <si>
    <t>Чай с молоком и сахаром</t>
  </si>
  <si>
    <t>54-4гн</t>
  </si>
  <si>
    <t>Суп - лапша домашняя из курицы</t>
  </si>
  <si>
    <t>Овощи свежие (огурцы в нарезке)</t>
  </si>
  <si>
    <t>Суп картофельный с крупой</t>
  </si>
  <si>
    <t>Оладьи из печени по -кунцевски</t>
  </si>
  <si>
    <t>Соус белый основной</t>
  </si>
  <si>
    <t>54-ш</t>
  </si>
  <si>
    <t>1.блюдо</t>
  </si>
  <si>
    <t>52-ш</t>
  </si>
  <si>
    <t>Рассольник ленинградский</t>
  </si>
  <si>
    <t>соус</t>
  </si>
  <si>
    <t>54-31м</t>
  </si>
  <si>
    <t>54-2соус</t>
  </si>
  <si>
    <t>хлеб пшеничный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</si>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</sst>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0" fillId="4" borderId="2" xfId="0" applyFill="1" applyBorder="1" applyProtection="1">
      <protection locked="0"/>
    </xf>
    <xf numFmtId="0" fontId="0" fillId="4" borderId="1" xfId="0" applyFill="1" applyBorder="1"/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5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Border="1"/>
    <xf numFmtId="0" fontId="18" fillId="2" borderId="17" xfId="0" applyFont="1" applyFill="1" applyBorder="1" applyAlignment="1" applyProtection="1">
      <alignment horizontal="center" vertical="top" wrapText="1"/>
      <protection locked="0"/>
    </xf>
    <xf numFmtId="0" fontId="14" fillId="5" borderId="2" xfId="0" applyFont="1" applyFill="1" applyBorder="1" applyAlignment="1">
      <alignment horizontal="center" vertical="top" wrapText="1"/>
    </xf>
    <xf numFmtId="0" fontId="3" fillId="0" borderId="2" xfId="0" applyFont="1" applyBorder="1"/>
    <xf numFmtId="0" fontId="0" fillId="5" borderId="2" xfId="0" applyFill="1" applyBorder="1"/>
    <xf numFmtId="0" fontId="14" fillId="4" borderId="2" xfId="0" applyFont="1" applyFill="1" applyBorder="1" applyAlignment="1">
      <alignment vertical="top" wrapText="1"/>
    </xf>
    <xf numFmtId="0" fontId="14" fillId="4" borderId="2" xfId="0" applyFont="1" applyFill="1" applyBorder="1" applyAlignment="1">
      <alignment horizontal="center" vertical="top" wrapText="1"/>
    </xf>
    <xf numFmtId="0" fontId="14" fillId="4" borderId="17" xfId="0" applyFont="1" applyFill="1" applyBorder="1" applyAlignment="1">
      <alignment horizontal="center" vertical="top" wrapText="1"/>
    </xf>
    <xf numFmtId="0" fontId="2" fillId="0" borderId="2" xfId="0" applyFont="1" applyBorder="1"/>
    <xf numFmtId="0" fontId="1" fillId="0" borderId="2" xfId="0" applyFont="1" applyBorder="1"/>
    <xf numFmtId="0" fontId="9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L78" sqref="L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4.44140625" style="1" customWidth="1"/>
    <col min="5" max="5" width="39.441406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1.33203125" style="2" customWidth="1"/>
    <col min="13" max="16384" width="9.109375" style="2"/>
  </cols>
  <sheetData>
    <row r="1" spans="1:12" ht="14.4" x14ac:dyDescent="0.3">
      <c r="A1" s="1" t="s">
        <v>7</v>
      </c>
      <c r="C1" s="72" t="s">
        <v>68</v>
      </c>
      <c r="D1" s="73"/>
      <c r="E1" s="73"/>
      <c r="F1" s="12" t="s">
        <v>16</v>
      </c>
      <c r="G1" s="2" t="s">
        <v>17</v>
      </c>
      <c r="H1" s="74" t="s">
        <v>35</v>
      </c>
      <c r="I1" s="74"/>
      <c r="J1" s="74"/>
      <c r="K1" s="74"/>
    </row>
    <row r="2" spans="1:12" ht="17.399999999999999" x14ac:dyDescent="0.25">
      <c r="A2" s="32" t="s">
        <v>6</v>
      </c>
      <c r="C2" s="2"/>
      <c r="G2" s="2" t="s">
        <v>18</v>
      </c>
      <c r="H2" s="74" t="s">
        <v>36</v>
      </c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5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 x14ac:dyDescent="0.25">
      <c r="C4" s="2"/>
      <c r="D4" s="4"/>
      <c r="H4" s="44" t="s">
        <v>32</v>
      </c>
      <c r="I4" s="44" t="s">
        <v>33</v>
      </c>
      <c r="J4" s="44" t="s">
        <v>34</v>
      </c>
    </row>
    <row r="5" spans="1:12" ht="30.6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30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31</v>
      </c>
    </row>
    <row r="6" spans="1:12" ht="14.4" x14ac:dyDescent="0.3">
      <c r="A6" s="18">
        <v>1</v>
      </c>
      <c r="B6" s="19">
        <v>1</v>
      </c>
      <c r="C6" s="20" t="s">
        <v>20</v>
      </c>
      <c r="D6" s="5" t="s">
        <v>21</v>
      </c>
      <c r="E6" s="36" t="s">
        <v>37</v>
      </c>
      <c r="F6" s="37">
        <v>200</v>
      </c>
      <c r="G6" s="37">
        <v>10.119999999999999</v>
      </c>
      <c r="H6" s="37">
        <v>9.31</v>
      </c>
      <c r="I6" s="37">
        <v>40.4</v>
      </c>
      <c r="J6" s="37">
        <v>238.68</v>
      </c>
      <c r="K6" s="38">
        <v>183</v>
      </c>
      <c r="L6" s="37"/>
    </row>
    <row r="7" spans="1:12" ht="14.4" x14ac:dyDescent="0.3">
      <c r="A7" s="21"/>
      <c r="B7" s="15"/>
      <c r="C7" s="11" t="s">
        <v>20</v>
      </c>
      <c r="D7" s="6" t="s">
        <v>66</v>
      </c>
      <c r="E7" s="39" t="s">
        <v>38</v>
      </c>
      <c r="F7" s="40">
        <v>60</v>
      </c>
      <c r="G7" s="40">
        <v>7.8</v>
      </c>
      <c r="H7" s="40">
        <v>12</v>
      </c>
      <c r="I7" s="40">
        <v>18.5</v>
      </c>
      <c r="J7" s="40">
        <v>212.1</v>
      </c>
      <c r="K7" s="41">
        <v>3</v>
      </c>
      <c r="L7" s="40"/>
    </row>
    <row r="8" spans="1:12" ht="14.4" x14ac:dyDescent="0.3">
      <c r="A8" s="21"/>
      <c r="B8" s="15"/>
      <c r="C8" s="11" t="s">
        <v>20</v>
      </c>
      <c r="D8" s="7" t="s">
        <v>22</v>
      </c>
      <c r="E8" s="39" t="s">
        <v>39</v>
      </c>
      <c r="F8" s="40">
        <v>200</v>
      </c>
      <c r="G8" s="40">
        <v>0.2</v>
      </c>
      <c r="H8" s="40">
        <v>0</v>
      </c>
      <c r="I8" s="40">
        <v>14</v>
      </c>
      <c r="J8" s="40">
        <v>56.8</v>
      </c>
      <c r="K8" s="41">
        <v>943</v>
      </c>
      <c r="L8" s="40"/>
    </row>
    <row r="9" spans="1:12" ht="14.4" x14ac:dyDescent="0.3">
      <c r="A9" s="21"/>
      <c r="B9" s="15"/>
      <c r="C9" s="11" t="s">
        <v>20</v>
      </c>
      <c r="D9" s="7" t="s">
        <v>23</v>
      </c>
      <c r="E9" s="39" t="s">
        <v>40</v>
      </c>
      <c r="F9" s="40">
        <v>100</v>
      </c>
      <c r="G9" s="40">
        <v>0.4</v>
      </c>
      <c r="H9" s="40">
        <v>0.4</v>
      </c>
      <c r="I9" s="40">
        <v>9.8000000000000007</v>
      </c>
      <c r="J9" s="40">
        <v>47</v>
      </c>
      <c r="K9" s="41">
        <v>386</v>
      </c>
      <c r="L9" s="40"/>
    </row>
    <row r="10" spans="1:12" ht="14.4" x14ac:dyDescent="0.3">
      <c r="A10" s="21"/>
      <c r="B10" s="15"/>
      <c r="C10" s="11" t="s">
        <v>20</v>
      </c>
      <c r="D10" s="6" t="s">
        <v>66</v>
      </c>
      <c r="E10" s="39" t="s">
        <v>69</v>
      </c>
      <c r="F10" s="40">
        <v>15</v>
      </c>
      <c r="G10" s="40">
        <v>4.8600000000000003</v>
      </c>
      <c r="H10" s="40">
        <v>5.8</v>
      </c>
      <c r="I10" s="40">
        <v>44.6</v>
      </c>
      <c r="J10" s="40">
        <v>250</v>
      </c>
      <c r="K10" s="41" t="s">
        <v>97</v>
      </c>
      <c r="L10" s="40"/>
    </row>
    <row r="11" spans="1:12" ht="14.4" x14ac:dyDescent="0.3">
      <c r="A11" s="21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2"/>
      <c r="B12" s="17"/>
      <c r="C12" s="8"/>
      <c r="D12" s="54" t="s">
        <v>29</v>
      </c>
      <c r="E12" s="55"/>
      <c r="F12" s="52">
        <f>SUM(F6:F11)</f>
        <v>575</v>
      </c>
      <c r="G12" s="52">
        <f>SUM(G6:G11)</f>
        <v>23.379999999999995</v>
      </c>
      <c r="H12" s="52">
        <f>SUM(H6:H11)</f>
        <v>27.51</v>
      </c>
      <c r="I12" s="52">
        <f>SUM(I6:I11)</f>
        <v>127.30000000000001</v>
      </c>
      <c r="J12" s="52">
        <f>SUM(J6:J11)</f>
        <v>804.57999999999993</v>
      </c>
      <c r="K12" s="53"/>
      <c r="L12" s="52">
        <v>57.07</v>
      </c>
    </row>
    <row r="13" spans="1:12" ht="26.4" x14ac:dyDescent="0.3">
      <c r="A13" s="23">
        <f>A6</f>
        <v>1</v>
      </c>
      <c r="B13" s="13">
        <f>B6</f>
        <v>1</v>
      </c>
      <c r="C13" s="10" t="s">
        <v>24</v>
      </c>
      <c r="D13" s="49" t="s">
        <v>25</v>
      </c>
      <c r="E13" s="39" t="s">
        <v>41</v>
      </c>
      <c r="F13" s="40">
        <v>200</v>
      </c>
      <c r="G13" s="40">
        <v>2.15</v>
      </c>
      <c r="H13" s="40">
        <v>2.27</v>
      </c>
      <c r="I13" s="40">
        <v>21.92</v>
      </c>
      <c r="J13" s="40">
        <v>106.68</v>
      </c>
      <c r="K13" s="41">
        <v>208</v>
      </c>
      <c r="L13" s="40"/>
    </row>
    <row r="14" spans="1:12" ht="14.4" x14ac:dyDescent="0.3">
      <c r="A14" s="21"/>
      <c r="B14" s="15"/>
      <c r="C14" s="11" t="s">
        <v>24</v>
      </c>
      <c r="D14" s="49" t="s">
        <v>26</v>
      </c>
      <c r="E14" s="39" t="s">
        <v>70</v>
      </c>
      <c r="F14" s="40">
        <v>180</v>
      </c>
      <c r="G14" s="40">
        <v>3.8</v>
      </c>
      <c r="H14" s="40">
        <v>11.4</v>
      </c>
      <c r="I14" s="40">
        <v>19.8</v>
      </c>
      <c r="J14" s="40">
        <v>196.6</v>
      </c>
      <c r="K14" s="41">
        <v>199</v>
      </c>
      <c r="L14" s="40"/>
    </row>
    <row r="15" spans="1:12" ht="14.4" x14ac:dyDescent="0.3">
      <c r="A15" s="21"/>
      <c r="B15" s="15"/>
      <c r="C15" s="11" t="s">
        <v>24</v>
      </c>
      <c r="D15" s="49" t="s">
        <v>26</v>
      </c>
      <c r="E15" s="39" t="s">
        <v>57</v>
      </c>
      <c r="F15" s="40">
        <v>100</v>
      </c>
      <c r="G15" s="40">
        <v>15.55</v>
      </c>
      <c r="H15" s="40">
        <v>11.55</v>
      </c>
      <c r="I15" s="40">
        <v>15.7</v>
      </c>
      <c r="J15" s="40">
        <v>228.75</v>
      </c>
      <c r="K15" s="41">
        <v>608</v>
      </c>
      <c r="L15" s="40"/>
    </row>
    <row r="16" spans="1:12" ht="14.4" x14ac:dyDescent="0.3">
      <c r="A16" s="21"/>
      <c r="B16" s="15"/>
      <c r="C16" s="11" t="s">
        <v>24</v>
      </c>
      <c r="D16" s="49" t="s">
        <v>28</v>
      </c>
      <c r="E16" s="39" t="s">
        <v>43</v>
      </c>
      <c r="F16" s="40">
        <v>40</v>
      </c>
      <c r="G16" s="40">
        <v>4.28</v>
      </c>
      <c r="H16" s="40">
        <v>1.8</v>
      </c>
      <c r="I16" s="40">
        <v>17.399999999999999</v>
      </c>
      <c r="J16" s="40">
        <v>109.6</v>
      </c>
      <c r="K16" s="41" t="s">
        <v>44</v>
      </c>
      <c r="L16" s="40"/>
    </row>
    <row r="17" spans="1:12" ht="14.4" x14ac:dyDescent="0.3">
      <c r="A17" s="21"/>
      <c r="B17" s="15"/>
      <c r="C17" s="11" t="s">
        <v>24</v>
      </c>
      <c r="D17" s="50" t="s">
        <v>66</v>
      </c>
      <c r="E17" s="39" t="s">
        <v>69</v>
      </c>
      <c r="F17" s="40">
        <v>15</v>
      </c>
      <c r="G17" s="40">
        <v>4.8600000000000003</v>
      </c>
      <c r="H17" s="40">
        <v>5.8</v>
      </c>
      <c r="I17" s="40">
        <v>44.6</v>
      </c>
      <c r="J17" s="40">
        <v>250</v>
      </c>
      <c r="K17" s="41" t="s">
        <v>99</v>
      </c>
      <c r="L17" s="40"/>
    </row>
    <row r="18" spans="1:12" ht="14.4" x14ac:dyDescent="0.3">
      <c r="A18" s="21"/>
      <c r="B18" s="15"/>
      <c r="C18" s="11" t="s">
        <v>24</v>
      </c>
      <c r="D18" s="49" t="s">
        <v>22</v>
      </c>
      <c r="E18" s="39" t="s">
        <v>62</v>
      </c>
      <c r="F18" s="40">
        <v>200</v>
      </c>
      <c r="G18" s="40">
        <v>5.8</v>
      </c>
      <c r="H18" s="40">
        <v>6.01</v>
      </c>
      <c r="I18" s="40">
        <v>34.4</v>
      </c>
      <c r="J18" s="40">
        <v>205.4</v>
      </c>
      <c r="K18" s="41">
        <v>382</v>
      </c>
      <c r="L18" s="40"/>
    </row>
    <row r="19" spans="1:12" ht="14.4" x14ac:dyDescent="0.3">
      <c r="A19" s="21"/>
      <c r="B19" s="15"/>
      <c r="C19" s="11"/>
      <c r="D19" s="50"/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1"/>
      <c r="B20" s="15"/>
      <c r="C20" s="11"/>
      <c r="D20" s="50"/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2"/>
      <c r="B21" s="17"/>
      <c r="C21" s="8"/>
      <c r="D21" s="54" t="s">
        <v>29</v>
      </c>
      <c r="E21" s="55"/>
      <c r="F21" s="52">
        <f>SUM(F13:F20)</f>
        <v>735</v>
      </c>
      <c r="G21" s="52">
        <f>SUM(G13:G20)</f>
        <v>36.44</v>
      </c>
      <c r="H21" s="52">
        <f>SUM(H13:H20)</f>
        <v>38.83</v>
      </c>
      <c r="I21" s="52">
        <f>SUM(I13:I20)</f>
        <v>153.82</v>
      </c>
      <c r="J21" s="52">
        <f>SUM(J13:J20)</f>
        <v>1097.03</v>
      </c>
      <c r="K21" s="53"/>
      <c r="L21" s="52">
        <v>103.79</v>
      </c>
    </row>
    <row r="22" spans="1:12" ht="15" thickBot="1" x14ac:dyDescent="0.3">
      <c r="A22" s="26">
        <f>A6</f>
        <v>1</v>
      </c>
      <c r="B22" s="27">
        <f>B6</f>
        <v>1</v>
      </c>
      <c r="C22" s="69" t="s">
        <v>4</v>
      </c>
      <c r="D22" s="70"/>
      <c r="E22" s="28"/>
      <c r="F22" s="29">
        <f>F12+F21</f>
        <v>1310</v>
      </c>
      <c r="G22" s="29">
        <f>G12+G21</f>
        <v>59.819999999999993</v>
      </c>
      <c r="H22" s="29">
        <f>H12+H21</f>
        <v>66.34</v>
      </c>
      <c r="I22" s="29">
        <f>I12+I21</f>
        <v>281.12</v>
      </c>
      <c r="J22" s="29">
        <f>J12+J21</f>
        <v>1901.61</v>
      </c>
      <c r="K22" s="29"/>
      <c r="L22" s="29"/>
    </row>
    <row r="23" spans="1:12" ht="15" thickBot="1" x14ac:dyDescent="0.35">
      <c r="A23" s="14">
        <v>1</v>
      </c>
      <c r="B23" s="15">
        <v>2</v>
      </c>
      <c r="C23" s="20" t="s">
        <v>20</v>
      </c>
      <c r="D23" s="50" t="s">
        <v>27</v>
      </c>
      <c r="E23" s="39" t="s">
        <v>48</v>
      </c>
      <c r="F23" s="40">
        <v>150</v>
      </c>
      <c r="G23" s="40">
        <v>5.4</v>
      </c>
      <c r="H23" s="40">
        <v>6.78</v>
      </c>
      <c r="I23" s="40">
        <v>32.799999999999997</v>
      </c>
      <c r="J23" s="40">
        <v>196.8</v>
      </c>
      <c r="K23" s="41">
        <v>349</v>
      </c>
      <c r="L23" s="37"/>
    </row>
    <row r="24" spans="1:12" ht="14.4" x14ac:dyDescent="0.3">
      <c r="A24" s="14"/>
      <c r="B24" s="15"/>
      <c r="C24" s="11" t="s">
        <v>20</v>
      </c>
      <c r="D24" s="51" t="s">
        <v>21</v>
      </c>
      <c r="E24" s="36" t="s">
        <v>72</v>
      </c>
      <c r="F24" s="37">
        <v>100</v>
      </c>
      <c r="G24" s="37">
        <v>7.9</v>
      </c>
      <c r="H24" s="37">
        <v>11.24</v>
      </c>
      <c r="I24" s="37">
        <v>23.3</v>
      </c>
      <c r="J24" s="37">
        <v>202.7</v>
      </c>
      <c r="K24" s="38" t="s">
        <v>73</v>
      </c>
      <c r="L24" s="48"/>
    </row>
    <row r="25" spans="1:12" ht="14.4" x14ac:dyDescent="0.3">
      <c r="A25" s="14"/>
      <c r="B25" s="15"/>
      <c r="C25" s="11" t="s">
        <v>20</v>
      </c>
      <c r="D25" s="49" t="s">
        <v>66</v>
      </c>
      <c r="E25" s="39" t="s">
        <v>49</v>
      </c>
      <c r="F25" s="40">
        <v>125</v>
      </c>
      <c r="G25" s="40">
        <v>3.5</v>
      </c>
      <c r="H25" s="40">
        <v>3.1</v>
      </c>
      <c r="I25" s="40">
        <v>5.6</v>
      </c>
      <c r="J25" s="40">
        <v>70.599999999999994</v>
      </c>
      <c r="K25" s="41">
        <v>117</v>
      </c>
      <c r="L25" s="48"/>
    </row>
    <row r="26" spans="1:12" ht="14.4" x14ac:dyDescent="0.3">
      <c r="A26" s="14"/>
      <c r="B26" s="15"/>
      <c r="C26" s="11" t="s">
        <v>20</v>
      </c>
      <c r="D26" s="49" t="s">
        <v>22</v>
      </c>
      <c r="E26" s="39" t="s">
        <v>50</v>
      </c>
      <c r="F26" s="40">
        <v>180</v>
      </c>
      <c r="G26" s="40">
        <v>0.24</v>
      </c>
      <c r="H26" s="40">
        <v>0</v>
      </c>
      <c r="I26" s="40">
        <v>6.28</v>
      </c>
      <c r="J26" s="40">
        <v>49.18</v>
      </c>
      <c r="K26" s="41">
        <v>349</v>
      </c>
      <c r="L26" s="40"/>
    </row>
    <row r="27" spans="1:12" ht="14.4" x14ac:dyDescent="0.3">
      <c r="A27" s="14"/>
      <c r="B27" s="15"/>
      <c r="C27" s="11" t="s">
        <v>20</v>
      </c>
      <c r="D27" s="49" t="s">
        <v>28</v>
      </c>
      <c r="E27" s="39" t="s">
        <v>43</v>
      </c>
      <c r="F27" s="40">
        <v>45</v>
      </c>
      <c r="G27" s="40">
        <v>3.33</v>
      </c>
      <c r="H27" s="40">
        <v>0.27</v>
      </c>
      <c r="I27" s="40">
        <v>21.9</v>
      </c>
      <c r="J27" s="40">
        <v>103.37</v>
      </c>
      <c r="K27" s="41" t="s">
        <v>44</v>
      </c>
      <c r="L27" s="40"/>
    </row>
    <row r="28" spans="1:12" ht="14.4" x14ac:dyDescent="0.3">
      <c r="A28" s="14"/>
      <c r="B28" s="15"/>
      <c r="C28" s="11" t="s">
        <v>20</v>
      </c>
      <c r="D28" s="49" t="s">
        <v>66</v>
      </c>
      <c r="E28" s="39" t="s">
        <v>71</v>
      </c>
      <c r="F28" s="40">
        <v>60</v>
      </c>
      <c r="G28" s="40">
        <v>1.05</v>
      </c>
      <c r="H28" s="40">
        <v>0.19</v>
      </c>
      <c r="I28" s="40">
        <v>3.64</v>
      </c>
      <c r="J28" s="40">
        <v>20.48</v>
      </c>
      <c r="K28" s="41">
        <v>64</v>
      </c>
      <c r="L28" s="40"/>
    </row>
    <row r="29" spans="1:12" ht="14.4" x14ac:dyDescent="0.3">
      <c r="A29" s="14"/>
      <c r="B29" s="15"/>
      <c r="C29" s="11"/>
      <c r="D29" s="50"/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50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6"/>
      <c r="B31" s="17"/>
      <c r="C31" s="8"/>
      <c r="D31" s="54" t="s">
        <v>29</v>
      </c>
      <c r="E31" s="55"/>
      <c r="F31" s="52">
        <f>SUM(F23:F30)</f>
        <v>660</v>
      </c>
      <c r="G31" s="52">
        <f>SUM(G23:G30)</f>
        <v>21.419999999999998</v>
      </c>
      <c r="H31" s="52">
        <f>SUM(H23:H30)</f>
        <v>21.580000000000002</v>
      </c>
      <c r="I31" s="52">
        <f>SUM(I23:I30)</f>
        <v>93.52</v>
      </c>
      <c r="J31" s="52">
        <f>SUM(J23:J30)</f>
        <v>643.13</v>
      </c>
      <c r="K31" s="53"/>
      <c r="L31" s="52">
        <v>106.71</v>
      </c>
    </row>
    <row r="32" spans="1:12" ht="14.4" x14ac:dyDescent="0.3">
      <c r="A32" s="13">
        <f>A23</f>
        <v>1</v>
      </c>
      <c r="B32" s="13">
        <f>B23</f>
        <v>2</v>
      </c>
      <c r="C32" s="10" t="s">
        <v>24</v>
      </c>
      <c r="D32" s="7" t="s">
        <v>25</v>
      </c>
      <c r="E32" s="39" t="s">
        <v>76</v>
      </c>
      <c r="F32" s="40">
        <v>200</v>
      </c>
      <c r="G32" s="40">
        <v>9.76</v>
      </c>
      <c r="H32" s="40">
        <v>10.99</v>
      </c>
      <c r="I32" s="40">
        <v>12.54</v>
      </c>
      <c r="J32" s="40">
        <v>179.91</v>
      </c>
      <c r="K32" s="41" t="s">
        <v>77</v>
      </c>
      <c r="L32" s="40"/>
    </row>
    <row r="33" spans="1:12" ht="15" thickBot="1" x14ac:dyDescent="0.35">
      <c r="A33" s="14"/>
      <c r="B33" s="15"/>
      <c r="C33" s="11" t="s">
        <v>24</v>
      </c>
      <c r="D33" s="7" t="s">
        <v>27</v>
      </c>
      <c r="E33" s="39" t="s">
        <v>48</v>
      </c>
      <c r="F33" s="40">
        <v>150</v>
      </c>
      <c r="G33" s="40">
        <v>5.4</v>
      </c>
      <c r="H33" s="40">
        <v>6.78</v>
      </c>
      <c r="I33" s="40">
        <v>32.799999999999997</v>
      </c>
      <c r="J33" s="40">
        <v>196.8</v>
      </c>
      <c r="K33" s="41">
        <v>349</v>
      </c>
      <c r="L33" s="40"/>
    </row>
    <row r="34" spans="1:12" ht="14.4" x14ac:dyDescent="0.3">
      <c r="A34" s="14"/>
      <c r="B34" s="15"/>
      <c r="C34" s="11" t="s">
        <v>24</v>
      </c>
      <c r="D34" s="7" t="s">
        <v>26</v>
      </c>
      <c r="E34" s="36" t="s">
        <v>72</v>
      </c>
      <c r="F34" s="37">
        <v>100</v>
      </c>
      <c r="G34" s="37">
        <v>15.5</v>
      </c>
      <c r="H34" s="37">
        <v>6.27</v>
      </c>
      <c r="I34" s="37">
        <v>4.8</v>
      </c>
      <c r="J34" s="37">
        <v>139.04</v>
      </c>
      <c r="K34" s="38" t="s">
        <v>73</v>
      </c>
      <c r="L34" s="40"/>
    </row>
    <row r="35" spans="1:12" ht="14.4" x14ac:dyDescent="0.3">
      <c r="A35" s="14"/>
      <c r="B35" s="15"/>
      <c r="C35" s="11" t="s">
        <v>24</v>
      </c>
      <c r="D35" s="7" t="s">
        <v>66</v>
      </c>
      <c r="E35" s="39" t="s">
        <v>49</v>
      </c>
      <c r="F35" s="40">
        <v>125</v>
      </c>
      <c r="G35" s="40">
        <v>3.5</v>
      </c>
      <c r="H35" s="40">
        <v>3.1</v>
      </c>
      <c r="I35" s="40">
        <v>5.6</v>
      </c>
      <c r="J35" s="40">
        <v>70.599999999999994</v>
      </c>
      <c r="K35" s="41">
        <v>117</v>
      </c>
      <c r="L35" s="40"/>
    </row>
    <row r="36" spans="1:12" ht="14.4" x14ac:dyDescent="0.3">
      <c r="A36" s="14"/>
      <c r="B36" s="15"/>
      <c r="C36" s="11" t="s">
        <v>24</v>
      </c>
      <c r="D36" s="7" t="s">
        <v>22</v>
      </c>
      <c r="E36" s="39" t="s">
        <v>75</v>
      </c>
      <c r="F36" s="40">
        <v>200</v>
      </c>
      <c r="G36" s="40">
        <v>1.6</v>
      </c>
      <c r="H36" s="40">
        <v>1.1000000000000001</v>
      </c>
      <c r="I36" s="40">
        <v>8.6999999999999993</v>
      </c>
      <c r="J36" s="40">
        <v>50.9</v>
      </c>
      <c r="K36" s="41" t="s">
        <v>78</v>
      </c>
      <c r="L36" s="40"/>
    </row>
    <row r="37" spans="1:12" ht="14.4" x14ac:dyDescent="0.3">
      <c r="A37" s="14"/>
      <c r="B37" s="15"/>
      <c r="C37" s="11" t="s">
        <v>24</v>
      </c>
      <c r="D37" s="7" t="s">
        <v>28</v>
      </c>
      <c r="E37" s="39" t="s">
        <v>43</v>
      </c>
      <c r="F37" s="40">
        <v>50</v>
      </c>
      <c r="G37" s="40">
        <v>5.35</v>
      </c>
      <c r="H37" s="40">
        <v>2.25</v>
      </c>
      <c r="I37" s="40">
        <v>21.75</v>
      </c>
      <c r="J37" s="40">
        <v>137</v>
      </c>
      <c r="K37" s="41" t="s">
        <v>44</v>
      </c>
      <c r="L37" s="40"/>
    </row>
    <row r="38" spans="1:12" ht="14.4" x14ac:dyDescent="0.3">
      <c r="A38" s="14"/>
      <c r="B38" s="15"/>
      <c r="C38" s="11" t="s">
        <v>24</v>
      </c>
      <c r="D38" s="7" t="s">
        <v>66</v>
      </c>
      <c r="E38" s="39" t="s">
        <v>74</v>
      </c>
      <c r="F38" s="40">
        <v>20</v>
      </c>
      <c r="G38" s="40">
        <v>3.24</v>
      </c>
      <c r="H38" s="40">
        <v>2.97</v>
      </c>
      <c r="I38" s="40">
        <v>166.6</v>
      </c>
      <c r="J38" s="40">
        <v>125</v>
      </c>
      <c r="K38" s="41" t="s">
        <v>97</v>
      </c>
      <c r="L38" s="40"/>
    </row>
    <row r="39" spans="1:12" ht="14.4" x14ac:dyDescent="0.3">
      <c r="A39" s="14"/>
      <c r="B39" s="15"/>
      <c r="C39" s="11"/>
      <c r="D39" s="7"/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6"/>
      <c r="B41" s="17"/>
      <c r="C41" s="8"/>
      <c r="D41" s="54" t="s">
        <v>29</v>
      </c>
      <c r="E41" s="55"/>
      <c r="F41" s="52">
        <f>SUM(F32:F40)</f>
        <v>845</v>
      </c>
      <c r="G41" s="52">
        <f t="shared" ref="G41" si="0">SUM(G32:G40)</f>
        <v>44.35</v>
      </c>
      <c r="H41" s="52">
        <f t="shared" ref="H41" si="1">SUM(H32:H40)</f>
        <v>33.46</v>
      </c>
      <c r="I41" s="52">
        <f t="shared" ref="I41" si="2">SUM(I32:I40)</f>
        <v>252.79</v>
      </c>
      <c r="J41" s="52">
        <f t="shared" ref="J41" si="3">SUM(J32:J40)</f>
        <v>899.25</v>
      </c>
      <c r="K41" s="53"/>
      <c r="L41" s="52">
        <v>129.69999999999999</v>
      </c>
    </row>
    <row r="42" spans="1:12" ht="15.75" customHeight="1" x14ac:dyDescent="0.25">
      <c r="A42" s="30">
        <f>A23</f>
        <v>1</v>
      </c>
      <c r="B42" s="30">
        <f>B23</f>
        <v>2</v>
      </c>
      <c r="C42" s="69" t="s">
        <v>4</v>
      </c>
      <c r="D42" s="70"/>
      <c r="E42" s="28"/>
      <c r="F42" s="29">
        <f>F31+F41</f>
        <v>1505</v>
      </c>
      <c r="G42" s="29">
        <f t="shared" ref="G42" si="4">G31+G41</f>
        <v>65.77</v>
      </c>
      <c r="H42" s="29">
        <f t="shared" ref="H42" si="5">H31+H41</f>
        <v>55.040000000000006</v>
      </c>
      <c r="I42" s="29">
        <f t="shared" ref="I42" si="6">I31+I41</f>
        <v>346.31</v>
      </c>
      <c r="J42" s="29">
        <f t="shared" ref="J42" si="7">J31+J41</f>
        <v>1542.38</v>
      </c>
      <c r="K42" s="29"/>
      <c r="L42" s="29"/>
    </row>
    <row r="43" spans="1:12" ht="26.4" x14ac:dyDescent="0.3">
      <c r="A43" s="18">
        <v>1</v>
      </c>
      <c r="B43" s="19">
        <v>3</v>
      </c>
      <c r="C43" s="20" t="s">
        <v>20</v>
      </c>
      <c r="D43" s="5" t="s">
        <v>21</v>
      </c>
      <c r="E43" s="36" t="s">
        <v>52</v>
      </c>
      <c r="F43" s="37">
        <v>200</v>
      </c>
      <c r="G43" s="37">
        <v>13.4</v>
      </c>
      <c r="H43" s="37">
        <v>12</v>
      </c>
      <c r="I43" s="37">
        <v>33.020000000000003</v>
      </c>
      <c r="J43" s="37">
        <v>282.45999999999998</v>
      </c>
      <c r="K43" s="38">
        <v>284</v>
      </c>
      <c r="L43" s="37"/>
    </row>
    <row r="44" spans="1:12" ht="14.4" x14ac:dyDescent="0.3">
      <c r="A44" s="21"/>
      <c r="B44" s="15"/>
      <c r="C44" s="11" t="s">
        <v>20</v>
      </c>
      <c r="D44" s="7" t="s">
        <v>66</v>
      </c>
      <c r="E44" s="39" t="s">
        <v>53</v>
      </c>
      <c r="F44" s="40">
        <v>80</v>
      </c>
      <c r="G44" s="40">
        <v>0.85</v>
      </c>
      <c r="H44" s="40">
        <v>3.76</v>
      </c>
      <c r="I44" s="40">
        <v>11.8</v>
      </c>
      <c r="J44" s="40">
        <v>97.19</v>
      </c>
      <c r="K44" s="41">
        <v>54</v>
      </c>
      <c r="L44" s="40"/>
    </row>
    <row r="45" spans="1:12" ht="14.4" x14ac:dyDescent="0.3">
      <c r="A45" s="21"/>
      <c r="B45" s="15"/>
      <c r="C45" s="11" t="s">
        <v>20</v>
      </c>
      <c r="D45" s="7" t="s">
        <v>22</v>
      </c>
      <c r="E45" s="39" t="s">
        <v>39</v>
      </c>
      <c r="F45" s="40">
        <v>200</v>
      </c>
      <c r="G45" s="40">
        <v>0.2</v>
      </c>
      <c r="H45" s="40">
        <v>0</v>
      </c>
      <c r="I45" s="40">
        <v>14</v>
      </c>
      <c r="J45" s="40">
        <v>56.8</v>
      </c>
      <c r="K45" s="41">
        <v>943</v>
      </c>
      <c r="L45" s="40"/>
    </row>
    <row r="46" spans="1:12" ht="14.4" x14ac:dyDescent="0.3">
      <c r="A46" s="21"/>
      <c r="B46" s="15"/>
      <c r="C46" s="11" t="s">
        <v>20</v>
      </c>
      <c r="D46" s="7" t="s">
        <v>28</v>
      </c>
      <c r="E46" s="39" t="s">
        <v>43</v>
      </c>
      <c r="F46" s="40">
        <v>50</v>
      </c>
      <c r="G46" s="40">
        <v>5.35</v>
      </c>
      <c r="H46" s="40">
        <v>2.25</v>
      </c>
      <c r="I46" s="40">
        <v>21.75</v>
      </c>
      <c r="J46" s="40">
        <v>137</v>
      </c>
      <c r="K46" s="41" t="s">
        <v>44</v>
      </c>
      <c r="L46" s="40"/>
    </row>
    <row r="47" spans="1:12" ht="14.4" x14ac:dyDescent="0.3">
      <c r="A47" s="21"/>
      <c r="B47" s="15"/>
      <c r="C47" s="11" t="s">
        <v>20</v>
      </c>
      <c r="D47" s="7" t="s">
        <v>66</v>
      </c>
      <c r="E47" s="39" t="s">
        <v>80</v>
      </c>
      <c r="F47" s="40">
        <v>15</v>
      </c>
      <c r="G47" s="40">
        <v>4.8600000000000003</v>
      </c>
      <c r="H47" s="40">
        <v>5.8</v>
      </c>
      <c r="I47" s="40">
        <v>44.6</v>
      </c>
      <c r="J47" s="40">
        <v>250</v>
      </c>
      <c r="K47" s="41" t="s">
        <v>99</v>
      </c>
      <c r="L47" s="40"/>
    </row>
    <row r="48" spans="1:12" ht="14.4" x14ac:dyDescent="0.3">
      <c r="A48" s="21"/>
      <c r="B48" s="15"/>
      <c r="C48" s="11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1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2"/>
      <c r="B50" s="17"/>
      <c r="C50" s="8"/>
      <c r="D50" s="54" t="s">
        <v>29</v>
      </c>
      <c r="E50" s="9"/>
      <c r="F50" s="52">
        <f>SUM(F43:F49)</f>
        <v>545</v>
      </c>
      <c r="G50" s="52">
        <f t="shared" ref="G50" si="8">SUM(G43:G49)</f>
        <v>24.659999999999997</v>
      </c>
      <c r="H50" s="52">
        <f t="shared" ref="H50" si="9">SUM(H43:H49)</f>
        <v>23.81</v>
      </c>
      <c r="I50" s="52">
        <f t="shared" ref="I50" si="10">SUM(I43:I49)</f>
        <v>125.17000000000002</v>
      </c>
      <c r="J50" s="52">
        <f t="shared" ref="J50" si="11">SUM(J43:J49)</f>
        <v>823.45</v>
      </c>
      <c r="K50" s="53"/>
      <c r="L50" s="52">
        <v>82.89</v>
      </c>
    </row>
    <row r="51" spans="1:12" ht="14.4" customHeight="1" thickBot="1" x14ac:dyDescent="0.35">
      <c r="A51" s="23">
        <f>A43</f>
        <v>1</v>
      </c>
      <c r="B51" s="13">
        <f>B43</f>
        <v>3</v>
      </c>
      <c r="C51" s="10" t="s">
        <v>24</v>
      </c>
      <c r="D51" s="67" t="s">
        <v>98</v>
      </c>
      <c r="E51" s="56" t="s">
        <v>81</v>
      </c>
      <c r="F51" s="40">
        <v>200</v>
      </c>
      <c r="G51" s="40">
        <v>4.7</v>
      </c>
      <c r="H51" s="40">
        <v>6.82</v>
      </c>
      <c r="I51" s="40">
        <v>23.22</v>
      </c>
      <c r="J51" s="40">
        <v>180.68</v>
      </c>
      <c r="K51" s="41">
        <v>206</v>
      </c>
      <c r="L51" s="40"/>
    </row>
    <row r="52" spans="1:12" ht="17.399999999999999" customHeight="1" x14ac:dyDescent="0.3">
      <c r="A52" s="21"/>
      <c r="B52" s="15"/>
      <c r="C52" s="11" t="s">
        <v>24</v>
      </c>
      <c r="D52" s="7" t="s">
        <v>26</v>
      </c>
      <c r="E52" s="36" t="s">
        <v>52</v>
      </c>
      <c r="F52" s="37">
        <v>200</v>
      </c>
      <c r="G52" s="37">
        <v>13.4</v>
      </c>
      <c r="H52" s="37">
        <v>12</v>
      </c>
      <c r="I52" s="37">
        <v>33.020000000000003</v>
      </c>
      <c r="J52" s="37">
        <v>282.45999999999998</v>
      </c>
      <c r="K52" s="38">
        <v>284</v>
      </c>
      <c r="L52" s="40"/>
    </row>
    <row r="53" spans="1:12" ht="16.2" customHeight="1" x14ac:dyDescent="0.3">
      <c r="A53" s="21"/>
      <c r="B53" s="15"/>
      <c r="C53" s="11" t="s">
        <v>24</v>
      </c>
      <c r="D53" s="7" t="s">
        <v>66</v>
      </c>
      <c r="E53" s="39" t="s">
        <v>53</v>
      </c>
      <c r="F53" s="40">
        <v>80</v>
      </c>
      <c r="G53" s="40">
        <v>0.85</v>
      </c>
      <c r="H53" s="40">
        <v>3.76</v>
      </c>
      <c r="I53" s="40">
        <v>11.8</v>
      </c>
      <c r="J53" s="40">
        <v>97.19</v>
      </c>
      <c r="K53" s="41">
        <v>54</v>
      </c>
      <c r="L53" s="40"/>
    </row>
    <row r="54" spans="1:12" ht="14.4" x14ac:dyDescent="0.3">
      <c r="A54" s="21"/>
      <c r="B54" s="15"/>
      <c r="C54" s="11" t="s">
        <v>24</v>
      </c>
      <c r="D54" s="59" t="s">
        <v>22</v>
      </c>
      <c r="E54" s="58" t="s">
        <v>82</v>
      </c>
      <c r="F54" s="40">
        <v>200</v>
      </c>
      <c r="G54" s="40">
        <v>3.8</v>
      </c>
      <c r="H54" s="40">
        <v>2.9</v>
      </c>
      <c r="I54" s="40">
        <v>11.3</v>
      </c>
      <c r="J54" s="40">
        <v>86</v>
      </c>
      <c r="K54" s="60" t="s">
        <v>84</v>
      </c>
      <c r="L54" s="40"/>
    </row>
    <row r="55" spans="1:12" ht="14.4" x14ac:dyDescent="0.3">
      <c r="A55" s="21"/>
      <c r="B55" s="15"/>
      <c r="C55" s="11" t="s">
        <v>24</v>
      </c>
      <c r="D55" s="67" t="s">
        <v>28</v>
      </c>
      <c r="E55" s="39" t="s">
        <v>43</v>
      </c>
      <c r="F55" s="40">
        <v>50</v>
      </c>
      <c r="G55" s="40">
        <v>5.35</v>
      </c>
      <c r="H55" s="40">
        <v>2.25</v>
      </c>
      <c r="I55" s="40">
        <v>21.75</v>
      </c>
      <c r="J55" s="40">
        <v>137</v>
      </c>
      <c r="K55" s="41" t="s">
        <v>44</v>
      </c>
      <c r="L55" s="40"/>
    </row>
    <row r="56" spans="1:12" ht="14.4" x14ac:dyDescent="0.3">
      <c r="A56" s="21"/>
      <c r="B56" s="15"/>
      <c r="C56" s="11" t="s">
        <v>24</v>
      </c>
      <c r="D56" s="59" t="s">
        <v>83</v>
      </c>
      <c r="E56" s="39" t="s">
        <v>45</v>
      </c>
      <c r="F56" s="40">
        <v>40</v>
      </c>
      <c r="G56" s="40">
        <v>2.64</v>
      </c>
      <c r="H56" s="40">
        <v>0.48</v>
      </c>
      <c r="I56" s="40">
        <v>13.36</v>
      </c>
      <c r="J56" s="40">
        <v>69.599999999999994</v>
      </c>
      <c r="K56" s="60" t="s">
        <v>46</v>
      </c>
      <c r="L56" s="40"/>
    </row>
    <row r="57" spans="1:12" ht="14.4" x14ac:dyDescent="0.3">
      <c r="A57" s="21"/>
      <c r="B57" s="15"/>
      <c r="C57" s="11" t="s">
        <v>24</v>
      </c>
      <c r="D57" s="59" t="s">
        <v>79</v>
      </c>
      <c r="E57" s="39" t="s">
        <v>40</v>
      </c>
      <c r="F57" s="40">
        <v>100</v>
      </c>
      <c r="G57" s="40">
        <v>0.4</v>
      </c>
      <c r="H57" s="40">
        <v>0.4</v>
      </c>
      <c r="I57" s="40">
        <v>9.8000000000000007</v>
      </c>
      <c r="J57" s="40">
        <v>47</v>
      </c>
      <c r="K57" s="41">
        <v>386</v>
      </c>
      <c r="L57" s="40"/>
    </row>
    <row r="58" spans="1:12" ht="14.4" x14ac:dyDescent="0.3">
      <c r="A58" s="21"/>
      <c r="B58" s="15"/>
      <c r="C58" s="11"/>
      <c r="D58" s="7"/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1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2"/>
      <c r="B60" s="17"/>
      <c r="C60" s="8"/>
      <c r="D60" s="54" t="s">
        <v>29</v>
      </c>
      <c r="E60" s="55"/>
      <c r="F60" s="52">
        <f>SUM(F51:F59)</f>
        <v>870</v>
      </c>
      <c r="G60" s="52">
        <f t="shared" ref="G60" si="12">SUM(G51:G59)</f>
        <v>31.14</v>
      </c>
      <c r="H60" s="52">
        <f t="shared" ref="H60" si="13">SUM(H51:H59)</f>
        <v>28.609999999999996</v>
      </c>
      <c r="I60" s="52">
        <f t="shared" ref="I60" si="14">SUM(I51:I59)</f>
        <v>124.25</v>
      </c>
      <c r="J60" s="52">
        <f t="shared" ref="J60" si="15">SUM(J51:J59)</f>
        <v>899.93</v>
      </c>
      <c r="K60" s="53"/>
      <c r="L60" s="52">
        <v>116.46</v>
      </c>
    </row>
    <row r="61" spans="1:12" ht="15.75" customHeight="1" x14ac:dyDescent="0.25">
      <c r="A61" s="26">
        <f>A43</f>
        <v>1</v>
      </c>
      <c r="B61" s="27">
        <f>B43</f>
        <v>3</v>
      </c>
      <c r="C61" s="69" t="s">
        <v>4</v>
      </c>
      <c r="D61" s="70"/>
      <c r="E61" s="28"/>
      <c r="F61" s="29">
        <f>F50+F60</f>
        <v>1415</v>
      </c>
      <c r="G61" s="29">
        <f t="shared" ref="G61" si="16">G50+G60</f>
        <v>55.8</v>
      </c>
      <c r="H61" s="29">
        <f t="shared" ref="H61" si="17">H50+H60</f>
        <v>52.419999999999995</v>
      </c>
      <c r="I61" s="29">
        <f t="shared" ref="I61" si="18">I50+I60</f>
        <v>249.42000000000002</v>
      </c>
      <c r="J61" s="29">
        <f t="shared" ref="J61" si="19">J50+J60</f>
        <v>1723.38</v>
      </c>
      <c r="K61" s="29"/>
      <c r="L61" s="29"/>
    </row>
    <row r="62" spans="1:12" ht="14.4" x14ac:dyDescent="0.3">
      <c r="A62" s="18">
        <v>1</v>
      </c>
      <c r="B62" s="19">
        <v>4</v>
      </c>
      <c r="C62" s="20" t="s">
        <v>20</v>
      </c>
      <c r="D62" s="5" t="s">
        <v>21</v>
      </c>
      <c r="E62" s="36" t="s">
        <v>54</v>
      </c>
      <c r="F62" s="37">
        <v>200</v>
      </c>
      <c r="G62" s="37">
        <v>10.62</v>
      </c>
      <c r="H62" s="37">
        <v>10.86</v>
      </c>
      <c r="I62" s="37">
        <v>19.399999999999999</v>
      </c>
      <c r="J62" s="37">
        <v>243.74</v>
      </c>
      <c r="K62" s="38">
        <v>94</v>
      </c>
      <c r="L62" s="37"/>
    </row>
    <row r="63" spans="1:12" ht="14.4" x14ac:dyDescent="0.3">
      <c r="A63" s="21"/>
      <c r="B63" s="15"/>
      <c r="C63" s="11" t="s">
        <v>20</v>
      </c>
      <c r="D63" s="7" t="s">
        <v>66</v>
      </c>
      <c r="E63" s="58" t="s">
        <v>105</v>
      </c>
      <c r="F63" s="40">
        <v>60</v>
      </c>
      <c r="G63" s="40">
        <v>1.56</v>
      </c>
      <c r="H63" s="40">
        <v>0.12</v>
      </c>
      <c r="I63" s="40">
        <v>4.0199999999999996</v>
      </c>
      <c r="J63" s="40">
        <v>29.7</v>
      </c>
      <c r="K63" s="60">
        <v>229</v>
      </c>
      <c r="L63" s="40"/>
    </row>
    <row r="64" spans="1:12" ht="14.4" x14ac:dyDescent="0.3">
      <c r="A64" s="21"/>
      <c r="B64" s="15"/>
      <c r="C64" s="11" t="s">
        <v>20</v>
      </c>
      <c r="D64" s="7" t="s">
        <v>22</v>
      </c>
      <c r="E64" s="39" t="s">
        <v>50</v>
      </c>
      <c r="F64" s="40">
        <v>180</v>
      </c>
      <c r="G64" s="40">
        <v>0.24</v>
      </c>
      <c r="H64" s="40">
        <v>0</v>
      </c>
      <c r="I64" s="40">
        <v>6.28</v>
      </c>
      <c r="J64" s="40">
        <v>49.18</v>
      </c>
      <c r="K64" s="41">
        <v>349</v>
      </c>
      <c r="L64" s="40"/>
    </row>
    <row r="65" spans="1:12" ht="14.4" x14ac:dyDescent="0.3">
      <c r="A65" s="21"/>
      <c r="B65" s="15"/>
      <c r="C65" s="11" t="s">
        <v>20</v>
      </c>
      <c r="D65" s="7" t="s">
        <v>28</v>
      </c>
      <c r="E65" s="39" t="s">
        <v>43</v>
      </c>
      <c r="F65" s="40">
        <v>40</v>
      </c>
      <c r="G65" s="40">
        <v>4.28</v>
      </c>
      <c r="H65" s="40">
        <v>1.8</v>
      </c>
      <c r="I65" s="40">
        <v>17.399999999999999</v>
      </c>
      <c r="J65" s="40">
        <v>109.6</v>
      </c>
      <c r="K65" s="41" t="s">
        <v>44</v>
      </c>
      <c r="L65" s="40"/>
    </row>
    <row r="66" spans="1:12" ht="14.4" x14ac:dyDescent="0.3">
      <c r="A66" s="21"/>
      <c r="B66" s="15"/>
      <c r="C66" s="11" t="s">
        <v>20</v>
      </c>
      <c r="D66" s="68" t="s">
        <v>83</v>
      </c>
      <c r="E66" s="39" t="s">
        <v>45</v>
      </c>
      <c r="F66" s="40">
        <v>40</v>
      </c>
      <c r="G66" s="40">
        <v>2.64</v>
      </c>
      <c r="H66" s="40">
        <v>0.48</v>
      </c>
      <c r="I66" s="40">
        <v>13.36</v>
      </c>
      <c r="J66" s="40">
        <v>69.599999999999994</v>
      </c>
      <c r="K66" s="41" t="s">
        <v>46</v>
      </c>
      <c r="L66" s="40"/>
    </row>
    <row r="67" spans="1:12" ht="14.4" x14ac:dyDescent="0.3">
      <c r="A67" s="21"/>
      <c r="B67" s="15"/>
      <c r="C67" s="11"/>
      <c r="D67" s="7" t="s">
        <v>66</v>
      </c>
      <c r="E67" s="58" t="s">
        <v>74</v>
      </c>
      <c r="F67" s="40">
        <v>20</v>
      </c>
      <c r="G67" s="40">
        <v>3.24</v>
      </c>
      <c r="H67" s="40">
        <v>2.97</v>
      </c>
      <c r="I67" s="40">
        <v>166.6</v>
      </c>
      <c r="J67" s="40">
        <v>125</v>
      </c>
      <c r="K67" s="41" t="s">
        <v>97</v>
      </c>
      <c r="L67" s="40"/>
    </row>
    <row r="68" spans="1:12" ht="14.4" x14ac:dyDescent="0.3">
      <c r="A68" s="21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2"/>
      <c r="B69" s="17"/>
      <c r="C69" s="8"/>
      <c r="D69" s="54" t="s">
        <v>29</v>
      </c>
      <c r="E69" s="55"/>
      <c r="F69" s="52">
        <f>SUM(F62:F68)</f>
        <v>540</v>
      </c>
      <c r="G69" s="52">
        <f t="shared" ref="G69" si="20">SUM(G62:G68)</f>
        <v>22.58</v>
      </c>
      <c r="H69" s="52">
        <f t="shared" ref="H69" si="21">SUM(H62:H68)</f>
        <v>16.23</v>
      </c>
      <c r="I69" s="52">
        <f t="shared" ref="I69" si="22">SUM(I62:I68)</f>
        <v>227.06</v>
      </c>
      <c r="J69" s="52">
        <f t="shared" ref="J69" si="23">SUM(J62:J68)</f>
        <v>626.82000000000005</v>
      </c>
      <c r="K69" s="53"/>
      <c r="L69" s="52">
        <v>77.14</v>
      </c>
    </row>
    <row r="70" spans="1:12" ht="15" thickBot="1" x14ac:dyDescent="0.35">
      <c r="A70" s="23">
        <f>A62</f>
        <v>1</v>
      </c>
      <c r="B70" s="13">
        <f>B62</f>
        <v>4</v>
      </c>
      <c r="C70" s="10" t="s">
        <v>24</v>
      </c>
      <c r="D70" s="7" t="s">
        <v>25</v>
      </c>
      <c r="E70" s="58" t="s">
        <v>51</v>
      </c>
      <c r="F70" s="40">
        <v>200</v>
      </c>
      <c r="G70" s="40">
        <v>4.7</v>
      </c>
      <c r="H70" s="40">
        <v>6.82</v>
      </c>
      <c r="I70" s="40">
        <v>23.22</v>
      </c>
      <c r="J70" s="40">
        <v>180.68</v>
      </c>
      <c r="K70" s="41">
        <v>206</v>
      </c>
      <c r="L70" s="40"/>
    </row>
    <row r="71" spans="1:12" ht="14.4" x14ac:dyDescent="0.3">
      <c r="A71" s="21"/>
      <c r="B71" s="15"/>
      <c r="C71" s="11" t="s">
        <v>24</v>
      </c>
      <c r="D71" s="7" t="s">
        <v>26</v>
      </c>
      <c r="E71" s="36" t="s">
        <v>54</v>
      </c>
      <c r="F71" s="37">
        <v>200</v>
      </c>
      <c r="G71" s="37">
        <v>10.62</v>
      </c>
      <c r="H71" s="37">
        <v>10.86</v>
      </c>
      <c r="I71" s="37">
        <v>19.399999999999999</v>
      </c>
      <c r="J71" s="37">
        <v>243.74</v>
      </c>
      <c r="K71" s="38">
        <v>94</v>
      </c>
      <c r="L71" s="40"/>
    </row>
    <row r="72" spans="1:12" ht="14.4" x14ac:dyDescent="0.3">
      <c r="A72" s="21"/>
      <c r="B72" s="15"/>
      <c r="C72" s="11" t="s">
        <v>24</v>
      </c>
      <c r="D72" s="7" t="s">
        <v>66</v>
      </c>
      <c r="E72" s="58" t="s">
        <v>85</v>
      </c>
      <c r="F72" s="40">
        <v>80</v>
      </c>
      <c r="G72" s="40">
        <v>0.8</v>
      </c>
      <c r="H72" s="40">
        <v>4.0999999999999996</v>
      </c>
      <c r="I72" s="40">
        <v>2.4</v>
      </c>
      <c r="J72" s="40">
        <v>6.78</v>
      </c>
      <c r="K72" s="60" t="s">
        <v>86</v>
      </c>
      <c r="L72" s="40"/>
    </row>
    <row r="73" spans="1:12" ht="14.4" x14ac:dyDescent="0.3">
      <c r="A73" s="21"/>
      <c r="B73" s="15"/>
      <c r="C73" s="11" t="s">
        <v>24</v>
      </c>
      <c r="D73" s="7" t="s">
        <v>22</v>
      </c>
      <c r="E73" s="39" t="s">
        <v>50</v>
      </c>
      <c r="F73" s="40">
        <v>180</v>
      </c>
      <c r="G73" s="40">
        <v>0.24</v>
      </c>
      <c r="H73" s="40">
        <v>0</v>
      </c>
      <c r="I73" s="40">
        <v>6.28</v>
      </c>
      <c r="J73" s="40">
        <v>49.18</v>
      </c>
      <c r="K73" s="41">
        <v>349</v>
      </c>
      <c r="L73" s="40"/>
    </row>
    <row r="74" spans="1:12" ht="14.4" x14ac:dyDescent="0.3">
      <c r="A74" s="21"/>
      <c r="B74" s="15"/>
      <c r="C74" s="11" t="s">
        <v>24</v>
      </c>
      <c r="D74" s="7" t="s">
        <v>28</v>
      </c>
      <c r="E74" s="39" t="s">
        <v>43</v>
      </c>
      <c r="F74" s="40">
        <v>50</v>
      </c>
      <c r="G74" s="40">
        <v>5.35</v>
      </c>
      <c r="H74" s="40">
        <v>2.25</v>
      </c>
      <c r="I74" s="40">
        <v>21.75</v>
      </c>
      <c r="J74" s="40">
        <v>137</v>
      </c>
      <c r="K74" s="41" t="s">
        <v>44</v>
      </c>
      <c r="L74" s="40"/>
    </row>
    <row r="75" spans="1:12" ht="14.4" x14ac:dyDescent="0.3">
      <c r="A75" s="21"/>
      <c r="B75" s="15"/>
      <c r="C75" s="11" t="s">
        <v>24</v>
      </c>
      <c r="D75" s="7" t="s">
        <v>83</v>
      </c>
      <c r="E75" s="39" t="s">
        <v>45</v>
      </c>
      <c r="F75" s="40">
        <v>40</v>
      </c>
      <c r="G75" s="40">
        <v>2.64</v>
      </c>
      <c r="H75" s="40">
        <v>0.48</v>
      </c>
      <c r="I75" s="40">
        <v>13.36</v>
      </c>
      <c r="J75" s="40">
        <v>69.599999999999994</v>
      </c>
      <c r="K75" s="41" t="s">
        <v>46</v>
      </c>
      <c r="L75" s="40"/>
    </row>
    <row r="76" spans="1:12" ht="14.4" x14ac:dyDescent="0.3">
      <c r="A76" s="21"/>
      <c r="B76" s="15"/>
      <c r="C76" s="11"/>
      <c r="D76" s="7" t="s">
        <v>66</v>
      </c>
      <c r="E76" s="58" t="s">
        <v>80</v>
      </c>
      <c r="F76" s="40">
        <v>15</v>
      </c>
      <c r="G76" s="40">
        <v>4.8600000000000003</v>
      </c>
      <c r="H76" s="40">
        <v>5.8</v>
      </c>
      <c r="I76" s="40">
        <v>44.6</v>
      </c>
      <c r="J76" s="40">
        <v>250</v>
      </c>
      <c r="K76" s="41" t="s">
        <v>99</v>
      </c>
      <c r="L76" s="40"/>
    </row>
    <row r="77" spans="1:12" ht="14.4" x14ac:dyDescent="0.3">
      <c r="A77" s="21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2"/>
      <c r="B78" s="17"/>
      <c r="C78" s="8"/>
      <c r="D78" s="54" t="s">
        <v>29</v>
      </c>
      <c r="E78" s="55"/>
      <c r="F78" s="52">
        <f>SUM(F70:F77)</f>
        <v>765</v>
      </c>
      <c r="G78" s="52">
        <f>SUM(G70:G77)</f>
        <v>29.21</v>
      </c>
      <c r="H78" s="52">
        <f>SUM(H70:H77)</f>
        <v>30.310000000000002</v>
      </c>
      <c r="I78" s="52">
        <f>SUM(I70:I77)</f>
        <v>131.01</v>
      </c>
      <c r="J78" s="52">
        <f>SUM(J70:J77)</f>
        <v>936.98</v>
      </c>
      <c r="K78" s="53"/>
      <c r="L78" s="52">
        <v>83.53</v>
      </c>
    </row>
    <row r="79" spans="1:12" ht="15.75" customHeight="1" x14ac:dyDescent="0.25">
      <c r="A79" s="26">
        <f>A62</f>
        <v>1</v>
      </c>
      <c r="B79" s="27">
        <f>B62</f>
        <v>4</v>
      </c>
      <c r="C79" s="69" t="s">
        <v>4</v>
      </c>
      <c r="D79" s="70"/>
      <c r="E79" s="28"/>
      <c r="F79" s="29">
        <f>F69+F78</f>
        <v>1305</v>
      </c>
      <c r="G79" s="29">
        <f>G69+G78</f>
        <v>51.79</v>
      </c>
      <c r="H79" s="29">
        <f>H69+H78</f>
        <v>46.540000000000006</v>
      </c>
      <c r="I79" s="29">
        <f>I69+I78</f>
        <v>358.07</v>
      </c>
      <c r="J79" s="29">
        <f>J69+J78</f>
        <v>1563.8000000000002</v>
      </c>
      <c r="K79" s="29"/>
      <c r="L79" s="29"/>
    </row>
    <row r="80" spans="1:12" ht="14.4" x14ac:dyDescent="0.3">
      <c r="A80" s="18">
        <v>1</v>
      </c>
      <c r="B80" s="19">
        <v>5</v>
      </c>
      <c r="C80" s="20" t="s">
        <v>20</v>
      </c>
      <c r="D80" s="5" t="s">
        <v>21</v>
      </c>
      <c r="E80" s="36" t="s">
        <v>55</v>
      </c>
      <c r="F80" s="37">
        <v>200</v>
      </c>
      <c r="G80" s="37">
        <v>10.75</v>
      </c>
      <c r="H80" s="37">
        <v>10.6</v>
      </c>
      <c r="I80" s="37">
        <v>40</v>
      </c>
      <c r="J80" s="37">
        <v>289.89999999999998</v>
      </c>
      <c r="K80" s="38">
        <v>175</v>
      </c>
      <c r="L80" s="37"/>
    </row>
    <row r="81" spans="1:12" ht="14.4" x14ac:dyDescent="0.3">
      <c r="A81" s="21"/>
      <c r="B81" s="15"/>
      <c r="C81" s="11" t="s">
        <v>20</v>
      </c>
      <c r="D81" s="6" t="s">
        <v>66</v>
      </c>
      <c r="E81" s="39" t="s">
        <v>38</v>
      </c>
      <c r="F81" s="40">
        <v>60</v>
      </c>
      <c r="G81" s="40">
        <v>7.8</v>
      </c>
      <c r="H81" s="40">
        <v>12</v>
      </c>
      <c r="I81" s="40">
        <v>18.5</v>
      </c>
      <c r="J81" s="40">
        <v>212.1</v>
      </c>
      <c r="K81" s="41">
        <v>3</v>
      </c>
      <c r="L81" s="40"/>
    </row>
    <row r="82" spans="1:12" ht="14.4" x14ac:dyDescent="0.3">
      <c r="A82" s="21"/>
      <c r="B82" s="15"/>
      <c r="C82" s="11" t="s">
        <v>20</v>
      </c>
      <c r="D82" s="7" t="s">
        <v>22</v>
      </c>
      <c r="E82" s="58" t="s">
        <v>62</v>
      </c>
      <c r="F82" s="40">
        <v>180</v>
      </c>
      <c r="G82" s="40">
        <v>5.22</v>
      </c>
      <c r="H82" s="40">
        <v>5.41</v>
      </c>
      <c r="I82" s="40">
        <v>30.96</v>
      </c>
      <c r="J82" s="40">
        <v>185.04</v>
      </c>
      <c r="K82" s="41">
        <v>382</v>
      </c>
      <c r="L82" s="40"/>
    </row>
    <row r="83" spans="1:12" ht="14.4" x14ac:dyDescent="0.3">
      <c r="A83" s="21"/>
      <c r="B83" s="15"/>
      <c r="C83" s="11" t="s">
        <v>20</v>
      </c>
      <c r="D83" s="7" t="s">
        <v>23</v>
      </c>
      <c r="E83" s="39" t="s">
        <v>40</v>
      </c>
      <c r="F83" s="40">
        <v>100</v>
      </c>
      <c r="G83" s="40">
        <v>0.4</v>
      </c>
      <c r="H83" s="40">
        <v>0.4</v>
      </c>
      <c r="I83" s="40">
        <v>9.8000000000000007</v>
      </c>
      <c r="J83" s="40">
        <v>47</v>
      </c>
      <c r="K83" s="41">
        <v>386</v>
      </c>
      <c r="L83" s="40"/>
    </row>
    <row r="84" spans="1:12" ht="14.4" x14ac:dyDescent="0.3">
      <c r="A84" s="21"/>
      <c r="B84" s="15"/>
      <c r="C84" s="11"/>
      <c r="D84" s="6"/>
      <c r="E84" s="39"/>
      <c r="F84" s="40"/>
      <c r="G84" s="40"/>
      <c r="H84" s="40"/>
      <c r="I84" s="40"/>
      <c r="J84" s="40"/>
      <c r="K84" s="41"/>
      <c r="L84" s="40"/>
    </row>
    <row r="85" spans="1:12" ht="14.4" x14ac:dyDescent="0.3">
      <c r="A85" s="21"/>
      <c r="B85" s="15"/>
      <c r="C85" s="11"/>
      <c r="D85" s="6"/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2"/>
      <c r="B86" s="17"/>
      <c r="C86" s="8"/>
      <c r="D86" s="54" t="s">
        <v>29</v>
      </c>
      <c r="E86" s="55"/>
      <c r="F86" s="52">
        <f>SUM(F80:F85)</f>
        <v>540</v>
      </c>
      <c r="G86" s="52">
        <f>SUM(G80:G85)</f>
        <v>24.169999999999998</v>
      </c>
      <c r="H86" s="52">
        <f>SUM(H80:H85)</f>
        <v>28.41</v>
      </c>
      <c r="I86" s="52">
        <f>SUM(I80:I85)</f>
        <v>99.26</v>
      </c>
      <c r="J86" s="52">
        <f>SUM(J80:J85)</f>
        <v>734.04</v>
      </c>
      <c r="K86" s="53"/>
      <c r="L86" s="52">
        <v>65</v>
      </c>
    </row>
    <row r="87" spans="1:12" ht="15" customHeight="1" x14ac:dyDescent="0.3">
      <c r="A87" s="23">
        <f>A80</f>
        <v>1</v>
      </c>
      <c r="B87" s="13">
        <f>B80</f>
        <v>5</v>
      </c>
      <c r="C87" s="10" t="s">
        <v>24</v>
      </c>
      <c r="D87" s="7" t="s">
        <v>25</v>
      </c>
      <c r="E87" s="58" t="s">
        <v>87</v>
      </c>
      <c r="F87" s="40">
        <v>200</v>
      </c>
      <c r="G87" s="40">
        <v>1.7</v>
      </c>
      <c r="H87" s="40">
        <v>7.4</v>
      </c>
      <c r="I87" s="40">
        <v>20.7</v>
      </c>
      <c r="J87" s="40">
        <v>169.54</v>
      </c>
      <c r="K87" s="60" t="s">
        <v>89</v>
      </c>
      <c r="L87" s="40"/>
    </row>
    <row r="88" spans="1:12" ht="14.4" x14ac:dyDescent="0.3">
      <c r="A88" s="21"/>
      <c r="B88" s="15"/>
      <c r="C88" s="11" t="s">
        <v>24</v>
      </c>
      <c r="D88" s="7" t="s">
        <v>27</v>
      </c>
      <c r="E88" s="58" t="s">
        <v>42</v>
      </c>
      <c r="F88" s="40">
        <v>150</v>
      </c>
      <c r="G88" s="40">
        <v>6.96</v>
      </c>
      <c r="H88" s="40">
        <v>6.24</v>
      </c>
      <c r="I88" s="40">
        <v>34.08</v>
      </c>
      <c r="J88" s="40">
        <v>178.56</v>
      </c>
      <c r="K88" s="41">
        <v>508</v>
      </c>
      <c r="L88" s="40"/>
    </row>
    <row r="89" spans="1:12" ht="14.4" x14ac:dyDescent="0.3">
      <c r="A89" s="21"/>
      <c r="B89" s="15"/>
      <c r="C89" s="11" t="s">
        <v>24</v>
      </c>
      <c r="D89" s="7" t="s">
        <v>26</v>
      </c>
      <c r="E89" s="58" t="s">
        <v>88</v>
      </c>
      <c r="F89" s="40">
        <v>90</v>
      </c>
      <c r="G89" s="40">
        <v>11.3</v>
      </c>
      <c r="H89" s="40">
        <v>11.7</v>
      </c>
      <c r="I89" s="40">
        <v>3.6</v>
      </c>
      <c r="J89" s="40">
        <v>164.02</v>
      </c>
      <c r="K89" s="41">
        <v>246</v>
      </c>
      <c r="L89" s="40"/>
    </row>
    <row r="90" spans="1:12" ht="14.4" x14ac:dyDescent="0.3">
      <c r="A90" s="21"/>
      <c r="B90" s="15"/>
      <c r="C90" s="11" t="s">
        <v>24</v>
      </c>
      <c r="D90" s="7" t="s">
        <v>28</v>
      </c>
      <c r="E90" s="39" t="s">
        <v>43</v>
      </c>
      <c r="F90" s="40">
        <v>50</v>
      </c>
      <c r="G90" s="40">
        <v>5.35</v>
      </c>
      <c r="H90" s="40">
        <v>2.25</v>
      </c>
      <c r="I90" s="40">
        <v>21.75</v>
      </c>
      <c r="J90" s="40">
        <v>137</v>
      </c>
      <c r="K90" s="41" t="s">
        <v>44</v>
      </c>
      <c r="L90" s="40"/>
    </row>
    <row r="91" spans="1:12" ht="14.4" x14ac:dyDescent="0.3">
      <c r="A91" s="21"/>
      <c r="B91" s="15"/>
      <c r="C91" s="11" t="s">
        <v>24</v>
      </c>
      <c r="D91" s="7" t="s">
        <v>83</v>
      </c>
      <c r="E91" s="39" t="s">
        <v>45</v>
      </c>
      <c r="F91" s="40">
        <v>40</v>
      </c>
      <c r="G91" s="40">
        <v>2.64</v>
      </c>
      <c r="H91" s="40">
        <v>0.48</v>
      </c>
      <c r="I91" s="40">
        <v>13.36</v>
      </c>
      <c r="J91" s="40">
        <v>69.599999999999994</v>
      </c>
      <c r="K91" s="41" t="s">
        <v>46</v>
      </c>
      <c r="L91" s="40"/>
    </row>
    <row r="92" spans="1:12" ht="14.4" x14ac:dyDescent="0.3">
      <c r="A92" s="21"/>
      <c r="B92" s="15"/>
      <c r="C92" s="11" t="s">
        <v>24</v>
      </c>
      <c r="D92" s="59" t="s">
        <v>22</v>
      </c>
      <c r="E92" s="39" t="s">
        <v>39</v>
      </c>
      <c r="F92" s="40">
        <v>180</v>
      </c>
      <c r="G92" s="40">
        <v>0.2</v>
      </c>
      <c r="H92" s="40">
        <v>0</v>
      </c>
      <c r="I92" s="40">
        <v>14</v>
      </c>
      <c r="J92" s="40">
        <v>56.8</v>
      </c>
      <c r="K92" s="41">
        <v>943</v>
      </c>
      <c r="L92" s="40"/>
    </row>
    <row r="93" spans="1:12" ht="14.4" x14ac:dyDescent="0.3">
      <c r="A93" s="21"/>
      <c r="B93" s="15"/>
      <c r="C93" s="11"/>
      <c r="D93" s="59" t="s">
        <v>79</v>
      </c>
      <c r="E93" s="39" t="s">
        <v>40</v>
      </c>
      <c r="F93" s="40">
        <v>100</v>
      </c>
      <c r="G93" s="40">
        <v>0.4</v>
      </c>
      <c r="H93" s="40">
        <v>0.4</v>
      </c>
      <c r="I93" s="40">
        <v>9.8000000000000007</v>
      </c>
      <c r="J93" s="40">
        <v>47</v>
      </c>
      <c r="K93" s="41">
        <v>386</v>
      </c>
      <c r="L93" s="40"/>
    </row>
    <row r="94" spans="1:12" ht="14.4" x14ac:dyDescent="0.3">
      <c r="A94" s="22"/>
      <c r="B94" s="17"/>
      <c r="C94" s="8"/>
      <c r="D94" s="54" t="s">
        <v>29</v>
      </c>
      <c r="E94" s="55"/>
      <c r="F94" s="52">
        <f>SUM(F87:F93)</f>
        <v>810</v>
      </c>
      <c r="G94" s="52">
        <f>SUM(G87:G93)</f>
        <v>28.55</v>
      </c>
      <c r="H94" s="52">
        <f>SUM(H87:H93)</f>
        <v>28.47</v>
      </c>
      <c r="I94" s="52">
        <f>SUM(I87:I93)</f>
        <v>117.28999999999999</v>
      </c>
      <c r="J94" s="52">
        <f>SUM(J87:J93)</f>
        <v>822.52</v>
      </c>
      <c r="K94" s="53"/>
      <c r="L94" s="52">
        <v>75</v>
      </c>
    </row>
    <row r="95" spans="1:12" ht="15.75" customHeight="1" x14ac:dyDescent="0.25">
      <c r="A95" s="26">
        <f>A80</f>
        <v>1</v>
      </c>
      <c r="B95" s="27">
        <f>B80</f>
        <v>5</v>
      </c>
      <c r="C95" s="69" t="s">
        <v>4</v>
      </c>
      <c r="D95" s="70"/>
      <c r="E95" s="28"/>
      <c r="F95" s="29">
        <f>F86+F94</f>
        <v>1350</v>
      </c>
      <c r="G95" s="29">
        <f>G86+G94</f>
        <v>52.72</v>
      </c>
      <c r="H95" s="29">
        <f>H86+H94</f>
        <v>56.879999999999995</v>
      </c>
      <c r="I95" s="29">
        <f>I86+I94</f>
        <v>216.55</v>
      </c>
      <c r="J95" s="29">
        <f>J86+J94</f>
        <v>1556.56</v>
      </c>
      <c r="K95" s="29"/>
      <c r="L95" s="29"/>
    </row>
    <row r="96" spans="1:12" ht="14.4" x14ac:dyDescent="0.3">
      <c r="A96" s="18">
        <v>2</v>
      </c>
      <c r="B96" s="19">
        <v>1</v>
      </c>
      <c r="C96" s="20" t="s">
        <v>20</v>
      </c>
      <c r="D96" s="5" t="s">
        <v>21</v>
      </c>
      <c r="E96" s="36" t="s">
        <v>58</v>
      </c>
      <c r="F96" s="37">
        <v>200</v>
      </c>
      <c r="G96" s="37">
        <v>10.1</v>
      </c>
      <c r="H96" s="37">
        <v>10</v>
      </c>
      <c r="I96" s="37">
        <v>41.9</v>
      </c>
      <c r="J96" s="37">
        <v>308.60000000000002</v>
      </c>
      <c r="K96" s="38">
        <v>181</v>
      </c>
      <c r="L96" s="37"/>
    </row>
    <row r="97" spans="1:12" ht="14.4" x14ac:dyDescent="0.3">
      <c r="A97" s="21"/>
      <c r="B97" s="15"/>
      <c r="C97" s="11" t="s">
        <v>20</v>
      </c>
      <c r="D97" s="6" t="s">
        <v>66</v>
      </c>
      <c r="E97" s="39" t="s">
        <v>38</v>
      </c>
      <c r="F97" s="40">
        <v>80</v>
      </c>
      <c r="G97" s="40">
        <v>10.4</v>
      </c>
      <c r="H97" s="40">
        <v>15.6</v>
      </c>
      <c r="I97" s="40">
        <v>24.7</v>
      </c>
      <c r="J97" s="40">
        <v>282.7</v>
      </c>
      <c r="K97" s="41">
        <v>3</v>
      </c>
      <c r="L97" s="40"/>
    </row>
    <row r="98" spans="1:12" ht="14.4" x14ac:dyDescent="0.3">
      <c r="A98" s="21"/>
      <c r="B98" s="15"/>
      <c r="C98" s="11" t="s">
        <v>20</v>
      </c>
      <c r="D98" s="7" t="s">
        <v>22</v>
      </c>
      <c r="E98" s="58" t="s">
        <v>90</v>
      </c>
      <c r="F98" s="40">
        <v>200</v>
      </c>
      <c r="G98" s="40">
        <v>1.6</v>
      </c>
      <c r="H98" s="40">
        <v>1.1000000000000001</v>
      </c>
      <c r="I98" s="40">
        <v>8.6999999999999993</v>
      </c>
      <c r="J98" s="40">
        <v>50.9</v>
      </c>
      <c r="K98" s="60" t="s">
        <v>91</v>
      </c>
      <c r="L98" s="40"/>
    </row>
    <row r="99" spans="1:12" ht="14.4" x14ac:dyDescent="0.3">
      <c r="A99" s="21"/>
      <c r="B99" s="15"/>
      <c r="C99" s="11" t="s">
        <v>20</v>
      </c>
      <c r="D99" s="7" t="s">
        <v>23</v>
      </c>
      <c r="E99" s="39" t="s">
        <v>40</v>
      </c>
      <c r="F99" s="40">
        <v>100</v>
      </c>
      <c r="G99" s="40">
        <v>0.4</v>
      </c>
      <c r="H99" s="40">
        <v>0.4</v>
      </c>
      <c r="I99" s="40">
        <v>9.8000000000000007</v>
      </c>
      <c r="J99" s="40">
        <v>47</v>
      </c>
      <c r="K99" s="41">
        <v>386</v>
      </c>
      <c r="L99" s="40"/>
    </row>
    <row r="100" spans="1:12" ht="14.4" x14ac:dyDescent="0.3">
      <c r="A100" s="21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4.4" x14ac:dyDescent="0.3">
      <c r="A101" s="21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2"/>
      <c r="B102" s="17"/>
      <c r="C102" s="8"/>
      <c r="D102" s="54" t="s">
        <v>29</v>
      </c>
      <c r="E102" s="55"/>
      <c r="F102" s="52">
        <f>SUM(F96:F101)</f>
        <v>580</v>
      </c>
      <c r="G102" s="52">
        <f>SUM(G96:G101)</f>
        <v>22.5</v>
      </c>
      <c r="H102" s="52">
        <f>SUM(H96:H101)</f>
        <v>27.1</v>
      </c>
      <c r="I102" s="52">
        <f>SUM(I96:I101)</f>
        <v>85.1</v>
      </c>
      <c r="J102" s="52">
        <f>SUM(J96:J101)</f>
        <v>689.19999999999993</v>
      </c>
      <c r="K102" s="53"/>
      <c r="L102" s="52">
        <v>57.43</v>
      </c>
    </row>
    <row r="103" spans="1:12" ht="14.4" x14ac:dyDescent="0.3">
      <c r="A103" s="23">
        <f>A96</f>
        <v>2</v>
      </c>
      <c r="B103" s="13">
        <f>B96</f>
        <v>1</v>
      </c>
      <c r="C103" s="10" t="s">
        <v>24</v>
      </c>
      <c r="D103" s="7" t="s">
        <v>25</v>
      </c>
      <c r="E103" s="57" t="s">
        <v>92</v>
      </c>
      <c r="F103" s="40">
        <v>200</v>
      </c>
      <c r="G103" s="40">
        <v>9.76</v>
      </c>
      <c r="H103" s="40">
        <v>10.99</v>
      </c>
      <c r="I103" s="40">
        <v>12.54</v>
      </c>
      <c r="J103" s="40">
        <v>179.91</v>
      </c>
      <c r="K103" s="60" t="s">
        <v>77</v>
      </c>
      <c r="L103" s="40"/>
    </row>
    <row r="104" spans="1:12" ht="14.4" x14ac:dyDescent="0.3">
      <c r="A104" s="21"/>
      <c r="B104" s="15"/>
      <c r="C104" s="11" t="s">
        <v>24</v>
      </c>
      <c r="D104" s="7" t="s">
        <v>27</v>
      </c>
      <c r="E104" s="39" t="s">
        <v>59</v>
      </c>
      <c r="F104" s="40">
        <v>150</v>
      </c>
      <c r="G104" s="40">
        <v>3.56</v>
      </c>
      <c r="H104" s="40">
        <v>9.4499999999999993</v>
      </c>
      <c r="I104" s="40">
        <v>40.5</v>
      </c>
      <c r="J104" s="40">
        <v>247</v>
      </c>
      <c r="K104" s="41">
        <v>168</v>
      </c>
      <c r="L104" s="40"/>
    </row>
    <row r="105" spans="1:12" ht="14.4" x14ac:dyDescent="0.3">
      <c r="A105" s="21"/>
      <c r="B105" s="15"/>
      <c r="C105" s="11" t="s">
        <v>24</v>
      </c>
      <c r="D105" s="7" t="s">
        <v>26</v>
      </c>
      <c r="E105" s="39" t="s">
        <v>60</v>
      </c>
      <c r="F105" s="40">
        <v>100</v>
      </c>
      <c r="G105" s="40">
        <v>24.8</v>
      </c>
      <c r="H105" s="40">
        <v>29</v>
      </c>
      <c r="I105" s="40">
        <v>10.199999999999999</v>
      </c>
      <c r="J105" s="40">
        <v>401</v>
      </c>
      <c r="K105" s="41">
        <v>315</v>
      </c>
      <c r="L105" s="40"/>
    </row>
    <row r="106" spans="1:12" ht="14.4" x14ac:dyDescent="0.3">
      <c r="A106" s="21"/>
      <c r="B106" s="15"/>
      <c r="C106" s="11" t="s">
        <v>24</v>
      </c>
      <c r="D106" s="7" t="s">
        <v>28</v>
      </c>
      <c r="E106" s="39" t="s">
        <v>43</v>
      </c>
      <c r="F106" s="40">
        <v>50</v>
      </c>
      <c r="G106" s="40">
        <v>5.35</v>
      </c>
      <c r="H106" s="40">
        <v>2.25</v>
      </c>
      <c r="I106" s="40">
        <v>21.75</v>
      </c>
      <c r="J106" s="40">
        <v>137</v>
      </c>
      <c r="K106" s="41" t="s">
        <v>44</v>
      </c>
      <c r="L106" s="40"/>
    </row>
    <row r="107" spans="1:12" ht="14.4" x14ac:dyDescent="0.3">
      <c r="A107" s="21"/>
      <c r="B107" s="15"/>
      <c r="C107" s="11" t="s">
        <v>24</v>
      </c>
      <c r="D107" s="7" t="s">
        <v>66</v>
      </c>
      <c r="E107" s="58" t="s">
        <v>74</v>
      </c>
      <c r="F107" s="40">
        <v>20</v>
      </c>
      <c r="G107" s="40">
        <v>3.24</v>
      </c>
      <c r="H107" s="40">
        <v>2.97</v>
      </c>
      <c r="I107" s="40">
        <v>166.6</v>
      </c>
      <c r="J107" s="40">
        <v>125</v>
      </c>
      <c r="K107" s="41" t="s">
        <v>97</v>
      </c>
      <c r="L107" s="40"/>
    </row>
    <row r="108" spans="1:12" ht="14.4" x14ac:dyDescent="0.3">
      <c r="A108" s="21"/>
      <c r="B108" s="15"/>
      <c r="C108" s="11" t="s">
        <v>24</v>
      </c>
      <c r="D108" s="7" t="s">
        <v>22</v>
      </c>
      <c r="E108" s="58" t="s">
        <v>39</v>
      </c>
      <c r="F108" s="40">
        <v>180</v>
      </c>
      <c r="G108" s="40">
        <v>0.2</v>
      </c>
      <c r="H108" s="40">
        <v>0</v>
      </c>
      <c r="I108" s="40">
        <v>14</v>
      </c>
      <c r="J108" s="40">
        <v>56.8</v>
      </c>
      <c r="K108" s="41">
        <v>943</v>
      </c>
      <c r="L108" s="40"/>
    </row>
    <row r="109" spans="1:12" ht="14.4" x14ac:dyDescent="0.3">
      <c r="A109" s="21"/>
      <c r="B109" s="15"/>
      <c r="C109" s="11"/>
      <c r="D109" s="6"/>
      <c r="E109" s="58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1"/>
      <c r="B110" s="15"/>
      <c r="C110" s="11"/>
      <c r="D110" s="6"/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1"/>
      <c r="B111" s="15"/>
      <c r="C111" s="11"/>
      <c r="D111" s="6"/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2"/>
      <c r="B112" s="17"/>
      <c r="C112" s="8"/>
      <c r="D112" s="54" t="s">
        <v>29</v>
      </c>
      <c r="E112" s="55"/>
      <c r="F112" s="52">
        <f>SUM(F103:F111)</f>
        <v>700</v>
      </c>
      <c r="G112" s="52">
        <f t="shared" ref="G112:J112" si="24">SUM(G103:G111)</f>
        <v>46.910000000000011</v>
      </c>
      <c r="H112" s="52">
        <f t="shared" si="24"/>
        <v>54.66</v>
      </c>
      <c r="I112" s="52">
        <f t="shared" si="24"/>
        <v>265.58999999999997</v>
      </c>
      <c r="J112" s="52">
        <f t="shared" si="24"/>
        <v>1146.7099999999998</v>
      </c>
      <c r="K112" s="53"/>
      <c r="L112" s="52">
        <v>92.87</v>
      </c>
    </row>
    <row r="113" spans="1:12" ht="14.4" x14ac:dyDescent="0.25">
      <c r="A113" s="26">
        <f>A96</f>
        <v>2</v>
      </c>
      <c r="B113" s="27">
        <f>B96</f>
        <v>1</v>
      </c>
      <c r="C113" s="69" t="s">
        <v>4</v>
      </c>
      <c r="D113" s="70"/>
      <c r="E113" s="28"/>
      <c r="F113" s="29">
        <f>F102+F112</f>
        <v>1280</v>
      </c>
      <c r="G113" s="29">
        <f t="shared" ref="G113" si="25">G102+G112</f>
        <v>69.410000000000011</v>
      </c>
      <c r="H113" s="29">
        <f t="shared" ref="H113" si="26">H102+H112</f>
        <v>81.759999999999991</v>
      </c>
      <c r="I113" s="29">
        <f t="shared" ref="I113" si="27">I102+I112</f>
        <v>350.68999999999994</v>
      </c>
      <c r="J113" s="29">
        <f t="shared" ref="J113" si="28">J102+J112</f>
        <v>1835.9099999999999</v>
      </c>
      <c r="K113" s="29"/>
      <c r="L113" s="29"/>
    </row>
    <row r="114" spans="1:12" ht="14.4" x14ac:dyDescent="0.3">
      <c r="A114" s="14">
        <v>2</v>
      </c>
      <c r="B114" s="15">
        <v>2</v>
      </c>
      <c r="C114" s="20" t="s">
        <v>20</v>
      </c>
      <c r="D114" s="5" t="s">
        <v>21</v>
      </c>
      <c r="E114" s="36" t="s">
        <v>47</v>
      </c>
      <c r="F114" s="37">
        <v>90</v>
      </c>
      <c r="G114" s="37">
        <v>7.1</v>
      </c>
      <c r="H114" s="37">
        <v>9.6</v>
      </c>
      <c r="I114" s="37">
        <v>20.9</v>
      </c>
      <c r="J114" s="37">
        <v>182.41</v>
      </c>
      <c r="K114" s="38">
        <v>179</v>
      </c>
      <c r="L114" s="37"/>
    </row>
    <row r="115" spans="1:12" ht="14.4" x14ac:dyDescent="0.3">
      <c r="A115" s="14"/>
      <c r="B115" s="15"/>
      <c r="C115" s="11" t="s">
        <v>20</v>
      </c>
      <c r="D115" s="7" t="s">
        <v>27</v>
      </c>
      <c r="E115" s="58" t="s">
        <v>48</v>
      </c>
      <c r="F115" s="40">
        <v>150</v>
      </c>
      <c r="G115" s="40">
        <v>5.4</v>
      </c>
      <c r="H115" s="40">
        <v>6.78</v>
      </c>
      <c r="I115" s="40">
        <v>32.799999999999997</v>
      </c>
      <c r="J115" s="40">
        <v>196.8</v>
      </c>
      <c r="K115" s="41">
        <v>349</v>
      </c>
      <c r="L115" s="40"/>
    </row>
    <row r="116" spans="1:12" ht="14.4" x14ac:dyDescent="0.3">
      <c r="A116" s="14"/>
      <c r="B116" s="15"/>
      <c r="C116" s="11" t="s">
        <v>20</v>
      </c>
      <c r="D116" s="7" t="s">
        <v>66</v>
      </c>
      <c r="E116" s="39" t="s">
        <v>49</v>
      </c>
      <c r="F116" s="40">
        <v>125</v>
      </c>
      <c r="G116" s="40">
        <v>3.5</v>
      </c>
      <c r="H116" s="40">
        <v>3.1</v>
      </c>
      <c r="I116" s="40">
        <v>5.6</v>
      </c>
      <c r="J116" s="40">
        <v>70.599999999999994</v>
      </c>
      <c r="K116" s="41">
        <v>117</v>
      </c>
      <c r="L116" s="40"/>
    </row>
    <row r="117" spans="1:12" ht="14.4" x14ac:dyDescent="0.3">
      <c r="A117" s="14"/>
      <c r="B117" s="15"/>
      <c r="C117" s="11" t="s">
        <v>20</v>
      </c>
      <c r="D117" s="7" t="s">
        <v>22</v>
      </c>
      <c r="E117" s="39" t="s">
        <v>50</v>
      </c>
      <c r="F117" s="40">
        <v>180</v>
      </c>
      <c r="G117" s="40">
        <v>0.24</v>
      </c>
      <c r="H117" s="40">
        <v>0</v>
      </c>
      <c r="I117" s="40">
        <v>6.28</v>
      </c>
      <c r="J117" s="40">
        <v>49.18</v>
      </c>
      <c r="K117" s="41">
        <v>349</v>
      </c>
      <c r="L117" s="40"/>
    </row>
    <row r="118" spans="1:12" ht="14.4" x14ac:dyDescent="0.3">
      <c r="A118" s="14"/>
      <c r="B118" s="15"/>
      <c r="C118" s="11" t="s">
        <v>20</v>
      </c>
      <c r="D118" s="7" t="s">
        <v>28</v>
      </c>
      <c r="E118" s="39" t="s">
        <v>43</v>
      </c>
      <c r="F118" s="40">
        <v>45</v>
      </c>
      <c r="G118" s="40">
        <v>3.33</v>
      </c>
      <c r="H118" s="40">
        <v>0.27</v>
      </c>
      <c r="I118" s="40">
        <v>21.9</v>
      </c>
      <c r="J118" s="40">
        <v>103.37</v>
      </c>
      <c r="K118" s="41" t="s">
        <v>44</v>
      </c>
      <c r="L118" s="40"/>
    </row>
    <row r="119" spans="1:12" ht="14.4" x14ac:dyDescent="0.3">
      <c r="A119" s="14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4.4" x14ac:dyDescent="0.3">
      <c r="A120" s="14"/>
      <c r="B120" s="15"/>
      <c r="C120" s="11"/>
      <c r="D120" s="6"/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6"/>
      <c r="B121" s="17"/>
      <c r="C121" s="8"/>
      <c r="D121" s="54" t="s">
        <v>29</v>
      </c>
      <c r="E121" s="55"/>
      <c r="F121" s="52">
        <f>SUM(F114:F120)</f>
        <v>590</v>
      </c>
      <c r="G121" s="52">
        <f>SUM(G114:G120)</f>
        <v>19.57</v>
      </c>
      <c r="H121" s="52">
        <f>SUM(H114:H120)</f>
        <v>19.75</v>
      </c>
      <c r="I121" s="52">
        <f>SUM(I114:I120)</f>
        <v>87.47999999999999</v>
      </c>
      <c r="J121" s="52">
        <f>SUM(J114:J120)</f>
        <v>602.36000000000013</v>
      </c>
      <c r="K121" s="53"/>
      <c r="L121" s="52">
        <v>97.65</v>
      </c>
    </row>
    <row r="122" spans="1:12" ht="14.4" x14ac:dyDescent="0.3">
      <c r="A122" s="13">
        <f>A114</f>
        <v>2</v>
      </c>
      <c r="B122" s="13">
        <f>B114</f>
        <v>2</v>
      </c>
      <c r="C122" s="10" t="s">
        <v>24</v>
      </c>
      <c r="D122" s="7" t="s">
        <v>25</v>
      </c>
      <c r="E122" s="39" t="s">
        <v>51</v>
      </c>
      <c r="F122" s="40">
        <v>200</v>
      </c>
      <c r="G122" s="40">
        <v>4.7</v>
      </c>
      <c r="H122" s="40">
        <v>6.82</v>
      </c>
      <c r="I122" s="40">
        <v>23.22</v>
      </c>
      <c r="J122" s="40">
        <v>180.68</v>
      </c>
      <c r="K122" s="41">
        <v>206</v>
      </c>
      <c r="L122" s="40"/>
    </row>
    <row r="123" spans="1:12" ht="15" thickBot="1" x14ac:dyDescent="0.35">
      <c r="A123" s="14"/>
      <c r="B123" s="15"/>
      <c r="C123" s="11" t="s">
        <v>24</v>
      </c>
      <c r="D123" s="7" t="s">
        <v>27</v>
      </c>
      <c r="E123" s="58" t="s">
        <v>48</v>
      </c>
      <c r="F123" s="40">
        <v>150</v>
      </c>
      <c r="G123" s="40">
        <v>5.4</v>
      </c>
      <c r="H123" s="40">
        <v>6.78</v>
      </c>
      <c r="I123" s="40">
        <v>32.799999999999997</v>
      </c>
      <c r="J123" s="40">
        <v>196.8</v>
      </c>
      <c r="K123" s="41">
        <v>349</v>
      </c>
      <c r="L123" s="40"/>
    </row>
    <row r="124" spans="1:12" ht="14.4" x14ac:dyDescent="0.3">
      <c r="A124" s="14"/>
      <c r="B124" s="15"/>
      <c r="C124" s="11" t="s">
        <v>24</v>
      </c>
      <c r="D124" s="7" t="s">
        <v>26</v>
      </c>
      <c r="E124" s="36" t="s">
        <v>47</v>
      </c>
      <c r="F124" s="37">
        <v>90</v>
      </c>
      <c r="G124" s="37">
        <v>7.1</v>
      </c>
      <c r="H124" s="37">
        <v>9.6</v>
      </c>
      <c r="I124" s="37">
        <v>20.9</v>
      </c>
      <c r="J124" s="37">
        <v>182.41</v>
      </c>
      <c r="K124" s="38">
        <v>179</v>
      </c>
      <c r="L124" s="40"/>
    </row>
    <row r="125" spans="1:12" ht="14.4" x14ac:dyDescent="0.3">
      <c r="A125" s="14"/>
      <c r="B125" s="15"/>
      <c r="C125" s="11" t="s">
        <v>24</v>
      </c>
      <c r="D125" s="7" t="s">
        <v>66</v>
      </c>
      <c r="E125" s="39" t="s">
        <v>49</v>
      </c>
      <c r="F125" s="40">
        <v>125</v>
      </c>
      <c r="G125" s="40">
        <v>3.5</v>
      </c>
      <c r="H125" s="40">
        <v>3.1</v>
      </c>
      <c r="I125" s="40">
        <v>5.6</v>
      </c>
      <c r="J125" s="40">
        <v>70.599999999999994</v>
      </c>
      <c r="K125" s="41">
        <v>117</v>
      </c>
      <c r="L125" s="40"/>
    </row>
    <row r="126" spans="1:12" ht="14.4" x14ac:dyDescent="0.3">
      <c r="A126" s="14"/>
      <c r="B126" s="15"/>
      <c r="C126" s="11" t="s">
        <v>24</v>
      </c>
      <c r="D126" s="6" t="s">
        <v>22</v>
      </c>
      <c r="E126" s="58" t="s">
        <v>62</v>
      </c>
      <c r="F126" s="40">
        <v>180</v>
      </c>
      <c r="G126" s="40">
        <v>5.22</v>
      </c>
      <c r="H126" s="40">
        <v>5.41</v>
      </c>
      <c r="I126" s="40">
        <v>30.96</v>
      </c>
      <c r="J126" s="40">
        <v>185.04</v>
      </c>
      <c r="K126" s="41">
        <v>943</v>
      </c>
      <c r="L126" s="40"/>
    </row>
    <row r="127" spans="1:12" ht="14.4" x14ac:dyDescent="0.3">
      <c r="A127" s="14"/>
      <c r="B127" s="15"/>
      <c r="C127" s="11" t="s">
        <v>24</v>
      </c>
      <c r="D127" s="7" t="s">
        <v>28</v>
      </c>
      <c r="E127" s="39" t="s">
        <v>43</v>
      </c>
      <c r="F127" s="40">
        <v>40</v>
      </c>
      <c r="G127" s="40">
        <v>4.28</v>
      </c>
      <c r="H127" s="40">
        <v>1.8</v>
      </c>
      <c r="I127" s="40">
        <v>17.399999999999999</v>
      </c>
      <c r="J127" s="40">
        <v>109.6</v>
      </c>
      <c r="K127" s="41" t="s">
        <v>44</v>
      </c>
      <c r="L127" s="40"/>
    </row>
    <row r="128" spans="1:12" ht="14.4" x14ac:dyDescent="0.3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6"/>
      <c r="B129" s="17"/>
      <c r="C129" s="8"/>
      <c r="D129" s="54" t="s">
        <v>29</v>
      </c>
      <c r="E129" s="55"/>
      <c r="F129" s="52">
        <f>SUM(F122:F128)</f>
        <v>785</v>
      </c>
      <c r="G129" s="52">
        <f>SUM(G122:G128)</f>
        <v>30.200000000000003</v>
      </c>
      <c r="H129" s="52">
        <f>SUM(H122:H128)</f>
        <v>33.510000000000005</v>
      </c>
      <c r="I129" s="52">
        <f>SUM(I122:I128)</f>
        <v>130.88</v>
      </c>
      <c r="J129" s="52">
        <f>SUM(J122:J128)</f>
        <v>925.13</v>
      </c>
      <c r="K129" s="53"/>
      <c r="L129" s="52">
        <v>116.53</v>
      </c>
    </row>
    <row r="130" spans="1:12" ht="14.4" x14ac:dyDescent="0.25">
      <c r="A130" s="30">
        <f>A114</f>
        <v>2</v>
      </c>
      <c r="B130" s="30">
        <f>B114</f>
        <v>2</v>
      </c>
      <c r="C130" s="69" t="s">
        <v>4</v>
      </c>
      <c r="D130" s="70"/>
      <c r="E130" s="28"/>
      <c r="F130" s="29">
        <f>F121+F129</f>
        <v>1375</v>
      </c>
      <c r="G130" s="29">
        <f>G121+G129</f>
        <v>49.77</v>
      </c>
      <c r="H130" s="29">
        <f>H121+H129</f>
        <v>53.260000000000005</v>
      </c>
      <c r="I130" s="29">
        <f>I121+I129</f>
        <v>218.35999999999999</v>
      </c>
      <c r="J130" s="29">
        <f>J121+J129</f>
        <v>1527.4900000000002</v>
      </c>
      <c r="K130" s="29"/>
      <c r="L130" s="29"/>
    </row>
    <row r="131" spans="1:12" ht="14.4" x14ac:dyDescent="0.3">
      <c r="A131" s="18">
        <v>2</v>
      </c>
      <c r="B131" s="19">
        <v>3</v>
      </c>
      <c r="C131" s="20" t="s">
        <v>20</v>
      </c>
      <c r="D131" s="5" t="s">
        <v>21</v>
      </c>
      <c r="E131" s="36" t="s">
        <v>67</v>
      </c>
      <c r="F131" s="37">
        <v>100</v>
      </c>
      <c r="G131" s="37">
        <v>14.2</v>
      </c>
      <c r="H131" s="37">
        <v>12.7</v>
      </c>
      <c r="I131" s="37">
        <v>19.399999999999999</v>
      </c>
      <c r="J131" s="37">
        <v>193.2</v>
      </c>
      <c r="K131" s="38">
        <v>143</v>
      </c>
      <c r="L131" s="37"/>
    </row>
    <row r="132" spans="1:12" ht="14.4" x14ac:dyDescent="0.3">
      <c r="A132" s="21"/>
      <c r="B132" s="15"/>
      <c r="C132" s="11" t="s">
        <v>20</v>
      </c>
      <c r="D132" s="7" t="s">
        <v>27</v>
      </c>
      <c r="E132" s="39" t="s">
        <v>61</v>
      </c>
      <c r="F132" s="40">
        <v>150</v>
      </c>
      <c r="G132" s="40">
        <v>3</v>
      </c>
      <c r="H132" s="40">
        <v>5.7</v>
      </c>
      <c r="I132" s="40">
        <v>23.7</v>
      </c>
      <c r="J132" s="40">
        <v>158.30000000000001</v>
      </c>
      <c r="K132" s="41">
        <v>312</v>
      </c>
      <c r="L132" s="40"/>
    </row>
    <row r="133" spans="1:12" ht="14.4" x14ac:dyDescent="0.3">
      <c r="A133" s="21"/>
      <c r="B133" s="15"/>
      <c r="C133" s="11"/>
      <c r="D133" s="7" t="s">
        <v>66</v>
      </c>
      <c r="E133" s="39" t="s">
        <v>93</v>
      </c>
      <c r="F133" s="40">
        <v>80</v>
      </c>
      <c r="G133" s="40">
        <v>0.56000000000000005</v>
      </c>
      <c r="H133" s="40">
        <v>0.08</v>
      </c>
      <c r="I133" s="40">
        <v>1.52</v>
      </c>
      <c r="J133" s="40">
        <v>9.0399999999999991</v>
      </c>
      <c r="K133" s="41">
        <v>1</v>
      </c>
      <c r="L133" s="40"/>
    </row>
    <row r="134" spans="1:12" ht="14.4" x14ac:dyDescent="0.3">
      <c r="A134" s="21"/>
      <c r="B134" s="15"/>
      <c r="C134" s="11" t="s">
        <v>20</v>
      </c>
      <c r="D134" s="7" t="s">
        <v>22</v>
      </c>
      <c r="E134" s="39" t="s">
        <v>62</v>
      </c>
      <c r="F134" s="40">
        <v>180</v>
      </c>
      <c r="G134" s="40">
        <v>5.22</v>
      </c>
      <c r="H134" s="40">
        <v>5.41</v>
      </c>
      <c r="I134" s="40">
        <v>30.96</v>
      </c>
      <c r="J134" s="40">
        <v>185.04</v>
      </c>
      <c r="K134" s="41">
        <v>382</v>
      </c>
      <c r="L134" s="40"/>
    </row>
    <row r="135" spans="1:12" ht="15.75" customHeight="1" x14ac:dyDescent="0.3">
      <c r="A135" s="21"/>
      <c r="B135" s="15"/>
      <c r="C135" s="11" t="s">
        <v>20</v>
      </c>
      <c r="D135" s="7" t="s">
        <v>28</v>
      </c>
      <c r="E135" s="39" t="s">
        <v>43</v>
      </c>
      <c r="F135" s="40">
        <v>50</v>
      </c>
      <c r="G135" s="40">
        <v>5.35</v>
      </c>
      <c r="H135" s="40">
        <v>2.25</v>
      </c>
      <c r="I135" s="40">
        <v>21.75</v>
      </c>
      <c r="J135" s="40">
        <v>137</v>
      </c>
      <c r="K135" s="41" t="s">
        <v>44</v>
      </c>
      <c r="L135" s="40"/>
    </row>
    <row r="136" spans="1:12" ht="14.4" x14ac:dyDescent="0.3">
      <c r="A136" s="21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21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4.4" x14ac:dyDescent="0.3">
      <c r="A138" s="22"/>
      <c r="B138" s="17"/>
      <c r="C138" s="8"/>
      <c r="D138" s="54" t="s">
        <v>29</v>
      </c>
      <c r="E138" s="55"/>
      <c r="F138" s="52">
        <f>SUM(F131:F137)</f>
        <v>560</v>
      </c>
      <c r="G138" s="52">
        <f>SUM(G131:G137)</f>
        <v>28.33</v>
      </c>
      <c r="H138" s="52">
        <f>SUM(H131:H137)</f>
        <v>26.139999999999997</v>
      </c>
      <c r="I138" s="52">
        <f>SUM(I131:I137)</f>
        <v>97.33</v>
      </c>
      <c r="J138" s="52">
        <f>SUM(J131:J137)</f>
        <v>682.58</v>
      </c>
      <c r="K138" s="53"/>
      <c r="L138" s="52">
        <v>84.81</v>
      </c>
    </row>
    <row r="139" spans="1:12" ht="14.4" x14ac:dyDescent="0.3">
      <c r="A139" s="23">
        <f>A131</f>
        <v>2</v>
      </c>
      <c r="B139" s="13">
        <f>B131</f>
        <v>3</v>
      </c>
      <c r="C139" s="10" t="s">
        <v>24</v>
      </c>
      <c r="D139" s="7" t="s">
        <v>25</v>
      </c>
      <c r="E139" s="58" t="s">
        <v>100</v>
      </c>
      <c r="F139" s="40">
        <v>200</v>
      </c>
      <c r="G139" s="40">
        <v>0.51</v>
      </c>
      <c r="H139" s="40">
        <v>3.26</v>
      </c>
      <c r="I139" s="40">
        <v>11.11</v>
      </c>
      <c r="J139" s="40">
        <v>80.180000000000007</v>
      </c>
      <c r="K139" s="41">
        <v>96</v>
      </c>
      <c r="L139" s="40"/>
    </row>
    <row r="140" spans="1:12" ht="15" thickBot="1" x14ac:dyDescent="0.35">
      <c r="A140" s="21"/>
      <c r="B140" s="15"/>
      <c r="C140" s="11" t="s">
        <v>24</v>
      </c>
      <c r="D140" s="7" t="s">
        <v>27</v>
      </c>
      <c r="E140" s="39" t="s">
        <v>61</v>
      </c>
      <c r="F140" s="40">
        <v>150</v>
      </c>
      <c r="G140" s="40">
        <v>3</v>
      </c>
      <c r="H140" s="40">
        <v>5.7</v>
      </c>
      <c r="I140" s="40">
        <v>23.7</v>
      </c>
      <c r="J140" s="40">
        <v>158.30000000000001</v>
      </c>
      <c r="K140" s="41">
        <v>312</v>
      </c>
      <c r="L140" s="40"/>
    </row>
    <row r="141" spans="1:12" ht="14.4" x14ac:dyDescent="0.3">
      <c r="A141" s="21"/>
      <c r="B141" s="15"/>
      <c r="C141" s="11" t="s">
        <v>24</v>
      </c>
      <c r="D141" s="5" t="s">
        <v>26</v>
      </c>
      <c r="E141" s="36" t="s">
        <v>67</v>
      </c>
      <c r="F141" s="37">
        <v>100</v>
      </c>
      <c r="G141" s="37">
        <v>14.2</v>
      </c>
      <c r="H141" s="37">
        <v>12.72</v>
      </c>
      <c r="I141" s="37">
        <v>19.399999999999999</v>
      </c>
      <c r="J141" s="37">
        <v>175.6</v>
      </c>
      <c r="K141" s="38">
        <v>143</v>
      </c>
      <c r="L141" s="40"/>
    </row>
    <row r="142" spans="1:12" ht="14.4" x14ac:dyDescent="0.3">
      <c r="A142" s="21"/>
      <c r="B142" s="15"/>
      <c r="C142" s="11" t="s">
        <v>24</v>
      </c>
      <c r="D142" s="7" t="s">
        <v>66</v>
      </c>
      <c r="E142" s="39" t="s">
        <v>93</v>
      </c>
      <c r="F142" s="40">
        <v>80</v>
      </c>
      <c r="G142" s="40">
        <v>0.56000000000000005</v>
      </c>
      <c r="H142" s="40">
        <v>0.08</v>
      </c>
      <c r="I142" s="40">
        <v>1.52</v>
      </c>
      <c r="J142" s="40">
        <v>9.0399999999999991</v>
      </c>
      <c r="K142" s="41">
        <v>1</v>
      </c>
      <c r="L142" s="40"/>
    </row>
    <row r="143" spans="1:12" ht="14.4" x14ac:dyDescent="0.3">
      <c r="A143" s="21"/>
      <c r="B143" s="15"/>
      <c r="C143" s="11" t="s">
        <v>24</v>
      </c>
      <c r="D143" s="6" t="s">
        <v>22</v>
      </c>
      <c r="E143" s="58" t="s">
        <v>39</v>
      </c>
      <c r="F143" s="40">
        <v>180</v>
      </c>
      <c r="G143" s="40">
        <v>0.2</v>
      </c>
      <c r="H143" s="40">
        <v>0</v>
      </c>
      <c r="I143" s="40">
        <v>14</v>
      </c>
      <c r="J143" s="40">
        <v>56.8</v>
      </c>
      <c r="K143" s="41">
        <v>943</v>
      </c>
      <c r="L143" s="40"/>
    </row>
    <row r="144" spans="1:12" ht="14.4" x14ac:dyDescent="0.3">
      <c r="A144" s="21"/>
      <c r="B144" s="15"/>
      <c r="C144" s="11" t="s">
        <v>24</v>
      </c>
      <c r="D144" s="7" t="s">
        <v>28</v>
      </c>
      <c r="E144" s="39" t="s">
        <v>43</v>
      </c>
      <c r="F144" s="40">
        <v>50</v>
      </c>
      <c r="G144" s="40">
        <v>5.35</v>
      </c>
      <c r="H144" s="40">
        <v>2.25</v>
      </c>
      <c r="I144" s="40">
        <v>21.75</v>
      </c>
      <c r="J144" s="40">
        <v>137</v>
      </c>
      <c r="K144" s="41" t="s">
        <v>44</v>
      </c>
      <c r="L144" s="40"/>
    </row>
    <row r="145" spans="1:12" ht="14.4" x14ac:dyDescent="0.3">
      <c r="A145" s="21"/>
      <c r="B145" s="15"/>
      <c r="C145" s="11" t="s">
        <v>24</v>
      </c>
      <c r="D145" s="7" t="s">
        <v>66</v>
      </c>
      <c r="E145" s="58" t="s">
        <v>80</v>
      </c>
      <c r="F145" s="40">
        <v>15</v>
      </c>
      <c r="G145" s="40">
        <v>2.67</v>
      </c>
      <c r="H145" s="40">
        <v>3.2</v>
      </c>
      <c r="I145" s="40">
        <v>31.1</v>
      </c>
      <c r="J145" s="40">
        <v>136</v>
      </c>
      <c r="K145" s="41">
        <v>61</v>
      </c>
      <c r="L145" s="40"/>
    </row>
    <row r="146" spans="1:12" ht="14.4" x14ac:dyDescent="0.3">
      <c r="A146" s="21"/>
      <c r="B146" s="15"/>
      <c r="C146" s="11"/>
      <c r="D146" s="7" t="s">
        <v>83</v>
      </c>
      <c r="E146" s="39" t="s">
        <v>45</v>
      </c>
      <c r="F146" s="40">
        <v>40</v>
      </c>
      <c r="G146" s="40">
        <v>2.64</v>
      </c>
      <c r="H146" s="40">
        <v>0.48</v>
      </c>
      <c r="I146" s="40">
        <v>13.36</v>
      </c>
      <c r="J146" s="40">
        <v>69.599999999999994</v>
      </c>
      <c r="K146" s="41" t="s">
        <v>46</v>
      </c>
      <c r="L146" s="40"/>
    </row>
    <row r="147" spans="1:12" ht="14.4" x14ac:dyDescent="0.3">
      <c r="A147" s="21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2"/>
      <c r="B148" s="17"/>
      <c r="C148" s="8"/>
      <c r="D148" s="54" t="s">
        <v>29</v>
      </c>
      <c r="E148" s="55"/>
      <c r="F148" s="52">
        <v>815</v>
      </c>
      <c r="G148" s="52">
        <f t="shared" ref="G148:J148" si="29">SUM(G139:G147)</f>
        <v>29.130000000000003</v>
      </c>
      <c r="H148" s="52">
        <f t="shared" si="29"/>
        <v>27.689999999999998</v>
      </c>
      <c r="I148" s="52">
        <f t="shared" si="29"/>
        <v>135.94</v>
      </c>
      <c r="J148" s="52">
        <f t="shared" si="29"/>
        <v>822.5200000000001</v>
      </c>
      <c r="K148" s="53"/>
      <c r="L148" s="52">
        <v>83.89</v>
      </c>
    </row>
    <row r="149" spans="1:12" ht="14.4" x14ac:dyDescent="0.25">
      <c r="A149" s="26">
        <f>A131</f>
        <v>2</v>
      </c>
      <c r="B149" s="27">
        <f>B131</f>
        <v>3</v>
      </c>
      <c r="C149" s="69" t="s">
        <v>4</v>
      </c>
      <c r="D149" s="70"/>
      <c r="E149" s="28"/>
      <c r="F149" s="29">
        <f>F138+F148</f>
        <v>1375</v>
      </c>
      <c r="G149" s="29">
        <f t="shared" ref="G149" si="30">G138+G148</f>
        <v>57.46</v>
      </c>
      <c r="H149" s="29">
        <f t="shared" ref="H149" si="31">H138+H148</f>
        <v>53.83</v>
      </c>
      <c r="I149" s="29">
        <f t="shared" ref="I149" si="32">I138+I148</f>
        <v>233.26999999999998</v>
      </c>
      <c r="J149" s="29">
        <f t="shared" ref="J149" si="33">J138+J148</f>
        <v>1505.1000000000001</v>
      </c>
      <c r="K149" s="29"/>
      <c r="L149" s="29"/>
    </row>
    <row r="150" spans="1:12" ht="14.4" x14ac:dyDescent="0.3">
      <c r="A150" s="18">
        <v>2</v>
      </c>
      <c r="B150" s="19">
        <v>4</v>
      </c>
      <c r="C150" s="20" t="s">
        <v>20</v>
      </c>
      <c r="D150" s="5" t="s">
        <v>21</v>
      </c>
      <c r="E150" s="36" t="s">
        <v>63</v>
      </c>
      <c r="F150" s="37">
        <v>200</v>
      </c>
      <c r="G150" s="37">
        <v>16.3</v>
      </c>
      <c r="H150" s="37">
        <v>18.100000000000001</v>
      </c>
      <c r="I150" s="37">
        <v>48.7</v>
      </c>
      <c r="J150" s="37">
        <v>415.2</v>
      </c>
      <c r="K150" s="38">
        <v>44</v>
      </c>
      <c r="L150" s="37"/>
    </row>
    <row r="151" spans="1:12" ht="14.4" x14ac:dyDescent="0.3">
      <c r="A151" s="21"/>
      <c r="B151" s="15"/>
      <c r="C151" s="11" t="s">
        <v>20</v>
      </c>
      <c r="D151" s="7" t="s">
        <v>22</v>
      </c>
      <c r="E151" s="39" t="s">
        <v>39</v>
      </c>
      <c r="F151" s="40">
        <v>200</v>
      </c>
      <c r="G151" s="40">
        <v>0.2</v>
      </c>
      <c r="H151" s="40">
        <v>0</v>
      </c>
      <c r="I151" s="40">
        <v>14</v>
      </c>
      <c r="J151" s="40">
        <v>56.8</v>
      </c>
      <c r="K151" s="41">
        <v>943</v>
      </c>
      <c r="L151" s="40"/>
    </row>
    <row r="152" spans="1:12" ht="14.4" x14ac:dyDescent="0.3">
      <c r="A152" s="21"/>
      <c r="B152" s="15"/>
      <c r="C152" s="11" t="s">
        <v>20</v>
      </c>
      <c r="D152" s="7" t="s">
        <v>28</v>
      </c>
      <c r="E152" s="39" t="s">
        <v>43</v>
      </c>
      <c r="F152" s="40">
        <v>50</v>
      </c>
      <c r="G152" s="40">
        <v>5.35</v>
      </c>
      <c r="H152" s="40">
        <v>2.25</v>
      </c>
      <c r="I152" s="40">
        <v>21.75</v>
      </c>
      <c r="J152" s="40">
        <v>137</v>
      </c>
      <c r="K152" s="41" t="s">
        <v>44</v>
      </c>
      <c r="L152" s="40"/>
    </row>
    <row r="153" spans="1:12" ht="14.4" x14ac:dyDescent="0.3">
      <c r="A153" s="21"/>
      <c r="B153" s="15"/>
      <c r="C153" s="11" t="s">
        <v>20</v>
      </c>
      <c r="D153" s="7" t="s">
        <v>23</v>
      </c>
      <c r="E153" s="39" t="s">
        <v>40</v>
      </c>
      <c r="F153" s="40">
        <v>100</v>
      </c>
      <c r="G153" s="40">
        <v>0.4</v>
      </c>
      <c r="H153" s="40">
        <v>0.4</v>
      </c>
      <c r="I153" s="40">
        <v>9.8000000000000007</v>
      </c>
      <c r="J153" s="40">
        <v>47</v>
      </c>
      <c r="K153" s="41">
        <v>386</v>
      </c>
      <c r="L153" s="40"/>
    </row>
    <row r="154" spans="1:12" ht="14.4" x14ac:dyDescent="0.3">
      <c r="A154" s="21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1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2"/>
      <c r="B156" s="17"/>
      <c r="C156" s="8"/>
      <c r="D156" s="54" t="s">
        <v>29</v>
      </c>
      <c r="E156" s="64"/>
      <c r="F156" s="65">
        <f>SUM(F150:F155)</f>
        <v>550</v>
      </c>
      <c r="G156" s="65">
        <f>SUM(G150:G155)</f>
        <v>22.25</v>
      </c>
      <c r="H156" s="65">
        <f>SUM(H150:H155)</f>
        <v>20.75</v>
      </c>
      <c r="I156" s="65">
        <f>SUM(I150:I155)</f>
        <v>94.25</v>
      </c>
      <c r="J156" s="65">
        <f>SUM(J150:J155)</f>
        <v>656</v>
      </c>
      <c r="K156" s="66"/>
      <c r="L156" s="65">
        <v>103.89</v>
      </c>
    </row>
    <row r="157" spans="1:12" ht="14.4" x14ac:dyDescent="0.3">
      <c r="A157" s="21">
        <v>2</v>
      </c>
      <c r="B157" s="15">
        <v>4</v>
      </c>
      <c r="C157" s="10" t="s">
        <v>24</v>
      </c>
      <c r="D157" s="7" t="s">
        <v>25</v>
      </c>
      <c r="E157" s="58" t="s">
        <v>94</v>
      </c>
      <c r="F157" s="40">
        <v>200</v>
      </c>
      <c r="G157" s="40">
        <v>2.6</v>
      </c>
      <c r="H157" s="40">
        <v>4.29</v>
      </c>
      <c r="I157" s="40">
        <v>30.12</v>
      </c>
      <c r="J157" s="40">
        <v>126.4</v>
      </c>
      <c r="K157" s="41">
        <v>80</v>
      </c>
      <c r="L157" s="61"/>
    </row>
    <row r="158" spans="1:12" ht="14.4" x14ac:dyDescent="0.3">
      <c r="A158" s="23"/>
      <c r="B158" s="13"/>
      <c r="C158" s="10" t="s">
        <v>24</v>
      </c>
      <c r="D158" s="62" t="s">
        <v>27</v>
      </c>
      <c r="E158" s="58" t="s">
        <v>59</v>
      </c>
      <c r="F158" s="40">
        <v>150</v>
      </c>
      <c r="G158" s="40">
        <v>3.56</v>
      </c>
      <c r="H158" s="40">
        <v>9.4499999999999993</v>
      </c>
      <c r="I158" s="40">
        <v>40.5</v>
      </c>
      <c r="J158" s="40">
        <v>247</v>
      </c>
      <c r="K158" s="41">
        <v>168</v>
      </c>
      <c r="L158" s="40"/>
    </row>
    <row r="159" spans="1:12" ht="14.4" x14ac:dyDescent="0.3">
      <c r="A159" s="21"/>
      <c r="B159" s="15"/>
      <c r="C159" s="11" t="s">
        <v>24</v>
      </c>
      <c r="D159" s="7" t="s">
        <v>26</v>
      </c>
      <c r="E159" s="58" t="s">
        <v>95</v>
      </c>
      <c r="F159" s="40">
        <v>90</v>
      </c>
      <c r="G159" s="40">
        <v>15.8</v>
      </c>
      <c r="H159" s="40">
        <v>10.35</v>
      </c>
      <c r="I159" s="40">
        <v>14.2</v>
      </c>
      <c r="J159" s="40">
        <v>210.8</v>
      </c>
      <c r="K159" s="41" t="s">
        <v>102</v>
      </c>
      <c r="L159" s="40"/>
    </row>
    <row r="160" spans="1:12" ht="14.4" x14ac:dyDescent="0.3">
      <c r="A160" s="21"/>
      <c r="B160" s="15"/>
      <c r="C160" s="11" t="s">
        <v>24</v>
      </c>
      <c r="D160" s="7" t="s">
        <v>101</v>
      </c>
      <c r="E160" s="58" t="s">
        <v>96</v>
      </c>
      <c r="F160" s="40">
        <v>100</v>
      </c>
      <c r="G160" s="40">
        <v>2.7</v>
      </c>
      <c r="H160" s="40">
        <v>3.8</v>
      </c>
      <c r="I160" s="40">
        <v>4.4000000000000004</v>
      </c>
      <c r="J160" s="40">
        <v>62.5</v>
      </c>
      <c r="K160" s="41" t="s">
        <v>103</v>
      </c>
      <c r="L160" s="40"/>
    </row>
    <row r="161" spans="1:12" ht="14.4" x14ac:dyDescent="0.3">
      <c r="A161" s="21"/>
      <c r="B161" s="15"/>
      <c r="C161" s="11" t="s">
        <v>24</v>
      </c>
      <c r="D161" s="7" t="s">
        <v>22</v>
      </c>
      <c r="E161" s="58" t="s">
        <v>50</v>
      </c>
      <c r="F161" s="40">
        <v>180</v>
      </c>
      <c r="G161" s="40">
        <v>0.24</v>
      </c>
      <c r="H161" s="40">
        <v>0</v>
      </c>
      <c r="I161" s="40">
        <v>6.28</v>
      </c>
      <c r="J161" s="40">
        <v>49.18</v>
      </c>
      <c r="K161" s="41">
        <v>349</v>
      </c>
      <c r="L161" s="40"/>
    </row>
    <row r="162" spans="1:12" ht="15.6" customHeight="1" x14ac:dyDescent="0.3">
      <c r="A162" s="21"/>
      <c r="B162" s="15"/>
      <c r="C162" s="11" t="s">
        <v>24</v>
      </c>
      <c r="D162" s="7" t="s">
        <v>28</v>
      </c>
      <c r="E162" s="63" t="s">
        <v>43</v>
      </c>
      <c r="F162" s="40">
        <v>50</v>
      </c>
      <c r="G162" s="40">
        <v>5.35</v>
      </c>
      <c r="H162" s="40">
        <v>2.25</v>
      </c>
      <c r="I162" s="40">
        <v>21.75</v>
      </c>
      <c r="J162" s="40">
        <v>137</v>
      </c>
      <c r="K162" s="41" t="s">
        <v>44</v>
      </c>
      <c r="L162" s="41"/>
    </row>
    <row r="163" spans="1:12" ht="14.4" x14ac:dyDescent="0.3">
      <c r="A163" s="21"/>
      <c r="B163" s="15"/>
      <c r="C163" s="11"/>
      <c r="D163" s="7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1"/>
      <c r="B164" s="15"/>
      <c r="C164" s="11"/>
      <c r="D164" s="50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2"/>
      <c r="B165" s="17"/>
      <c r="C165" s="8"/>
      <c r="D165" s="54" t="s">
        <v>29</v>
      </c>
      <c r="E165" s="55"/>
      <c r="F165" s="52">
        <v>770</v>
      </c>
      <c r="G165" s="52">
        <v>30.25</v>
      </c>
      <c r="H165" s="52">
        <v>30.14</v>
      </c>
      <c r="I165" s="52">
        <v>117.25</v>
      </c>
      <c r="J165" s="52">
        <v>832.88</v>
      </c>
      <c r="K165" s="53"/>
      <c r="L165" s="52">
        <v>65.319999999999993</v>
      </c>
    </row>
    <row r="166" spans="1:12" ht="14.4" x14ac:dyDescent="0.25">
      <c r="A166" s="26">
        <f>A150</f>
        <v>2</v>
      </c>
      <c r="B166" s="27">
        <f>B150</f>
        <v>4</v>
      </c>
      <c r="C166" s="69" t="s">
        <v>4</v>
      </c>
      <c r="D166" s="70"/>
      <c r="E166" s="28"/>
      <c r="F166" s="29">
        <f>F156+F165</f>
        <v>1320</v>
      </c>
      <c r="G166" s="29">
        <f>G156+G165</f>
        <v>52.5</v>
      </c>
      <c r="H166" s="29">
        <f>H156+H165</f>
        <v>50.89</v>
      </c>
      <c r="I166" s="29">
        <f>I156+I165</f>
        <v>211.5</v>
      </c>
      <c r="J166" s="29">
        <f>J156+J165</f>
        <v>1488.88</v>
      </c>
      <c r="K166" s="29"/>
      <c r="L166" s="29"/>
    </row>
    <row r="167" spans="1:12" ht="14.4" x14ac:dyDescent="0.3">
      <c r="A167" s="18">
        <v>2</v>
      </c>
      <c r="B167" s="19">
        <v>5</v>
      </c>
      <c r="C167" s="20" t="s">
        <v>20</v>
      </c>
      <c r="D167" s="5" t="s">
        <v>21</v>
      </c>
      <c r="E167" s="36" t="s">
        <v>64</v>
      </c>
      <c r="F167" s="37">
        <v>200</v>
      </c>
      <c r="G167" s="37">
        <v>10.14</v>
      </c>
      <c r="H167" s="37">
        <v>11.7</v>
      </c>
      <c r="I167" s="37">
        <v>31.2</v>
      </c>
      <c r="J167" s="37">
        <v>303.56</v>
      </c>
      <c r="K167" s="38">
        <v>265</v>
      </c>
      <c r="L167" s="37"/>
    </row>
    <row r="168" spans="1:12" ht="14.4" x14ac:dyDescent="0.3">
      <c r="A168" s="21"/>
      <c r="B168" s="15"/>
      <c r="C168" s="11" t="s">
        <v>20</v>
      </c>
      <c r="D168" s="6" t="s">
        <v>66</v>
      </c>
      <c r="E168" s="39" t="s">
        <v>65</v>
      </c>
      <c r="F168" s="40">
        <v>60</v>
      </c>
      <c r="G168" s="40">
        <v>1.2</v>
      </c>
      <c r="H168" s="40">
        <v>1.68</v>
      </c>
      <c r="I168" s="40">
        <v>12.6</v>
      </c>
      <c r="J168" s="40">
        <v>87.6</v>
      </c>
      <c r="K168" s="41">
        <v>71</v>
      </c>
      <c r="L168" s="40"/>
    </row>
    <row r="169" spans="1:12" ht="14.4" x14ac:dyDescent="0.3">
      <c r="A169" s="21"/>
      <c r="B169" s="15"/>
      <c r="C169" s="11" t="s">
        <v>20</v>
      </c>
      <c r="D169" s="7" t="s">
        <v>22</v>
      </c>
      <c r="E169" s="39" t="s">
        <v>50</v>
      </c>
      <c r="F169" s="40">
        <v>180</v>
      </c>
      <c r="G169" s="40">
        <v>0.24</v>
      </c>
      <c r="H169" s="40">
        <v>0</v>
      </c>
      <c r="I169" s="40">
        <v>6.28</v>
      </c>
      <c r="J169" s="40">
        <v>49.18</v>
      </c>
      <c r="K169" s="41">
        <v>349</v>
      </c>
      <c r="L169" s="40"/>
    </row>
    <row r="170" spans="1:12" ht="14.4" x14ac:dyDescent="0.3">
      <c r="A170" s="21"/>
      <c r="B170" s="15"/>
      <c r="C170" s="11" t="s">
        <v>20</v>
      </c>
      <c r="D170" s="7" t="s">
        <v>28</v>
      </c>
      <c r="E170" s="63" t="s">
        <v>104</v>
      </c>
      <c r="F170" s="40">
        <v>50</v>
      </c>
      <c r="G170" s="40">
        <v>5.35</v>
      </c>
      <c r="H170" s="40">
        <v>2.25</v>
      </c>
      <c r="I170" s="40">
        <v>21.75</v>
      </c>
      <c r="J170" s="40">
        <v>137</v>
      </c>
      <c r="K170" s="41" t="s">
        <v>44</v>
      </c>
      <c r="L170" s="40"/>
    </row>
    <row r="171" spans="1:12" ht="14.4" x14ac:dyDescent="0.3">
      <c r="A171" s="21"/>
      <c r="B171" s="15"/>
      <c r="C171" s="11" t="s">
        <v>20</v>
      </c>
      <c r="D171" s="7" t="s">
        <v>83</v>
      </c>
      <c r="E171" s="39" t="s">
        <v>45</v>
      </c>
      <c r="F171" s="40">
        <v>40</v>
      </c>
      <c r="G171" s="40">
        <v>2.64</v>
      </c>
      <c r="H171" s="40">
        <v>0.48</v>
      </c>
      <c r="I171" s="40">
        <v>13.36</v>
      </c>
      <c r="J171" s="40">
        <v>69.599999999999994</v>
      </c>
      <c r="K171" s="41" t="s">
        <v>46</v>
      </c>
      <c r="L171" s="40"/>
    </row>
    <row r="172" spans="1:12" ht="14.4" x14ac:dyDescent="0.3">
      <c r="A172" s="21"/>
      <c r="B172" s="15"/>
      <c r="C172" s="11" t="s">
        <v>20</v>
      </c>
      <c r="D172" s="7" t="s">
        <v>66</v>
      </c>
      <c r="E172" s="58" t="s">
        <v>74</v>
      </c>
      <c r="F172" s="40">
        <v>20</v>
      </c>
      <c r="G172" s="40">
        <v>3.24</v>
      </c>
      <c r="H172" s="40">
        <v>2.97</v>
      </c>
      <c r="I172" s="40">
        <v>166.6</v>
      </c>
      <c r="J172" s="40">
        <v>125</v>
      </c>
      <c r="K172" s="41" t="s">
        <v>97</v>
      </c>
      <c r="L172" s="40"/>
    </row>
    <row r="173" spans="1:12" ht="14.4" x14ac:dyDescent="0.3">
      <c r="A173" s="21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customHeight="1" x14ac:dyDescent="0.3">
      <c r="A174" s="22"/>
      <c r="B174" s="17"/>
      <c r="C174" s="8"/>
      <c r="D174" s="54" t="s">
        <v>29</v>
      </c>
      <c r="E174" s="55"/>
      <c r="F174" s="52">
        <f>SUM(F167:F173)</f>
        <v>550</v>
      </c>
      <c r="G174" s="52">
        <f t="shared" ref="G174:J174" si="34">SUM(G167:G173)</f>
        <v>22.810000000000002</v>
      </c>
      <c r="H174" s="52">
        <f t="shared" si="34"/>
        <v>19.079999999999998</v>
      </c>
      <c r="I174" s="52">
        <f t="shared" si="34"/>
        <v>251.79</v>
      </c>
      <c r="J174" s="52">
        <f t="shared" si="34"/>
        <v>771.93999999999994</v>
      </c>
      <c r="K174" s="53"/>
      <c r="L174" s="52">
        <v>77.760000000000005</v>
      </c>
    </row>
    <row r="175" spans="1:12" ht="15.75" customHeight="1" thickBot="1" x14ac:dyDescent="0.35">
      <c r="A175" s="21"/>
      <c r="B175" s="15"/>
      <c r="C175" s="10" t="s">
        <v>24</v>
      </c>
      <c r="D175" s="7" t="s">
        <v>25</v>
      </c>
      <c r="E175" s="39" t="s">
        <v>56</v>
      </c>
      <c r="F175" s="40">
        <v>200</v>
      </c>
      <c r="G175" s="40">
        <v>4.8</v>
      </c>
      <c r="H175" s="40">
        <v>8.3800000000000008</v>
      </c>
      <c r="I175" s="40">
        <v>20.29</v>
      </c>
      <c r="J175" s="40">
        <v>77.44</v>
      </c>
      <c r="K175" s="41">
        <v>88</v>
      </c>
      <c r="L175" s="61"/>
    </row>
    <row r="176" spans="1:12" ht="14.4" x14ac:dyDescent="0.3">
      <c r="A176" s="23">
        <f>A167</f>
        <v>2</v>
      </c>
      <c r="B176" s="13">
        <f>B167</f>
        <v>5</v>
      </c>
      <c r="C176" s="10" t="s">
        <v>24</v>
      </c>
      <c r="D176" s="7" t="s">
        <v>26</v>
      </c>
      <c r="E176" s="36" t="s">
        <v>64</v>
      </c>
      <c r="F176" s="37">
        <v>200</v>
      </c>
      <c r="G176" s="37">
        <v>10.14</v>
      </c>
      <c r="H176" s="37">
        <v>11.7</v>
      </c>
      <c r="I176" s="37">
        <v>31.2</v>
      </c>
      <c r="J176" s="37">
        <v>303.56</v>
      </c>
      <c r="K176" s="38">
        <v>265</v>
      </c>
      <c r="L176" s="40"/>
    </row>
    <row r="177" spans="1:12" ht="14.4" x14ac:dyDescent="0.3">
      <c r="A177" s="21"/>
      <c r="B177" s="15"/>
      <c r="C177" s="11" t="s">
        <v>24</v>
      </c>
      <c r="D177" s="7" t="s">
        <v>66</v>
      </c>
      <c r="E177" s="39" t="s">
        <v>65</v>
      </c>
      <c r="F177" s="40">
        <v>60</v>
      </c>
      <c r="G177" s="40">
        <v>1.2</v>
      </c>
      <c r="H177" s="40">
        <v>1.68</v>
      </c>
      <c r="I177" s="40">
        <v>12.6</v>
      </c>
      <c r="J177" s="40">
        <v>87.6</v>
      </c>
      <c r="K177" s="41">
        <v>71</v>
      </c>
      <c r="L177" s="40"/>
    </row>
    <row r="178" spans="1:12" ht="14.4" x14ac:dyDescent="0.3">
      <c r="A178" s="21"/>
      <c r="B178" s="15"/>
      <c r="C178" s="11" t="s">
        <v>24</v>
      </c>
      <c r="D178" s="7" t="s">
        <v>22</v>
      </c>
      <c r="E178" s="39" t="s">
        <v>39</v>
      </c>
      <c r="F178" s="40">
        <v>180</v>
      </c>
      <c r="G178" s="40">
        <v>0.2</v>
      </c>
      <c r="H178" s="40">
        <v>0</v>
      </c>
      <c r="I178" s="40">
        <v>14</v>
      </c>
      <c r="J178" s="40">
        <v>56.8</v>
      </c>
      <c r="K178" s="41">
        <v>943</v>
      </c>
      <c r="L178" s="40"/>
    </row>
    <row r="179" spans="1:12" ht="14.4" x14ac:dyDescent="0.3">
      <c r="A179" s="21"/>
      <c r="B179" s="15"/>
      <c r="C179" s="11" t="s">
        <v>24</v>
      </c>
      <c r="D179" s="7" t="s">
        <v>28</v>
      </c>
      <c r="E179" s="63" t="s">
        <v>104</v>
      </c>
      <c r="F179" s="40">
        <v>50</v>
      </c>
      <c r="G179" s="40">
        <v>5.35</v>
      </c>
      <c r="H179" s="40">
        <v>2.25</v>
      </c>
      <c r="I179" s="40">
        <v>21.75</v>
      </c>
      <c r="J179" s="40">
        <v>137</v>
      </c>
      <c r="K179" s="41" t="s">
        <v>44</v>
      </c>
      <c r="L179" s="40"/>
    </row>
    <row r="180" spans="1:12" ht="14.4" x14ac:dyDescent="0.3">
      <c r="A180" s="21"/>
      <c r="B180" s="15"/>
      <c r="C180" s="11" t="s">
        <v>24</v>
      </c>
      <c r="D180" s="7" t="s">
        <v>83</v>
      </c>
      <c r="E180" s="39" t="s">
        <v>45</v>
      </c>
      <c r="F180" s="40">
        <v>40</v>
      </c>
      <c r="G180" s="40">
        <v>2.64</v>
      </c>
      <c r="H180" s="40">
        <v>0.48</v>
      </c>
      <c r="I180" s="40">
        <v>13.36</v>
      </c>
      <c r="J180" s="40">
        <v>69.599999999999994</v>
      </c>
      <c r="K180" s="41" t="s">
        <v>46</v>
      </c>
      <c r="L180" s="40"/>
    </row>
    <row r="181" spans="1:12" ht="14.4" x14ac:dyDescent="0.3">
      <c r="A181" s="21"/>
      <c r="B181" s="15"/>
      <c r="C181" s="11" t="s">
        <v>24</v>
      </c>
      <c r="D181" s="7" t="s">
        <v>66</v>
      </c>
      <c r="E181" s="58" t="s">
        <v>74</v>
      </c>
      <c r="F181" s="40">
        <v>20</v>
      </c>
      <c r="G181" s="40">
        <v>3.24</v>
      </c>
      <c r="H181" s="40">
        <v>2.97</v>
      </c>
      <c r="I181" s="40">
        <v>166.6</v>
      </c>
      <c r="J181" s="40">
        <v>125</v>
      </c>
      <c r="K181" s="41" t="s">
        <v>97</v>
      </c>
      <c r="L181" s="40"/>
    </row>
    <row r="182" spans="1:12" ht="14.4" x14ac:dyDescent="0.3">
      <c r="A182" s="21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2"/>
      <c r="B183" s="17"/>
      <c r="C183" s="8"/>
      <c r="D183" s="54" t="s">
        <v>29</v>
      </c>
      <c r="E183" s="55"/>
      <c r="F183" s="52">
        <v>750</v>
      </c>
      <c r="G183" s="52">
        <v>27.57</v>
      </c>
      <c r="H183" s="52">
        <v>27.46</v>
      </c>
      <c r="I183" s="52">
        <v>279.8</v>
      </c>
      <c r="J183" s="52">
        <v>857</v>
      </c>
      <c r="K183" s="53"/>
      <c r="L183" s="52">
        <v>83.12</v>
      </c>
    </row>
    <row r="184" spans="1:12" ht="14.4" x14ac:dyDescent="0.25">
      <c r="A184" s="26">
        <f>A167</f>
        <v>2</v>
      </c>
      <c r="B184" s="27">
        <f>B167</f>
        <v>5</v>
      </c>
      <c r="C184" s="69" t="s">
        <v>4</v>
      </c>
      <c r="D184" s="70"/>
      <c r="E184" s="28"/>
      <c r="F184" s="29">
        <f>F174+F183</f>
        <v>1300</v>
      </c>
      <c r="G184" s="29">
        <f>G174+G183</f>
        <v>50.38</v>
      </c>
      <c r="H184" s="29">
        <f>H174+H183</f>
        <v>46.54</v>
      </c>
      <c r="I184" s="29">
        <f>I174+I183</f>
        <v>531.59</v>
      </c>
      <c r="J184" s="29">
        <f>J174+J183</f>
        <v>1628.94</v>
      </c>
      <c r="K184" s="29"/>
      <c r="L184" s="29"/>
    </row>
    <row r="185" spans="1:12" x14ac:dyDescent="0.25">
      <c r="A185" s="24"/>
      <c r="B185" s="25"/>
      <c r="C185" s="71" t="s">
        <v>5</v>
      </c>
      <c r="D185" s="71"/>
      <c r="E185" s="71"/>
      <c r="F185" s="31">
        <f>(F22+F42+F61+F79+F95+F113+F130+F149+F166+F184)/(IF(F22=0,0,1)+IF(F42=0,0,1)+IF(F61=0,0,1)+IF(F79=0,0,1)+IF(F95=0,0,1)+IF(F113=0,0,1)+IF(F130=0,0,1)+IF(F149=0,0,1)+IF(F166=0,0,1)+IF(F184=0,0,1))</f>
        <v>1353.5</v>
      </c>
      <c r="G185" s="31">
        <f>(G22+G42+G61+G79+G95+G113+G130+G149+G166+G184)/(IF(G22=0,0,1)+IF(G42=0,0,1)+IF(G61=0,0,1)+IF(G79=0,0,1)+IF(G95=0,0,1)+IF(G113=0,0,1)+IF(G130=0,0,1)+IF(G149=0,0,1)+IF(G166=0,0,1)+IF(G184=0,0,1))</f>
        <v>56.541999999999994</v>
      </c>
      <c r="H185" s="31">
        <f>(H22+H42+H61+H79+H95+H113+H130+H149+H166+H184)/(IF(H22=0,0,1)+IF(H42=0,0,1)+IF(H61=0,0,1)+IF(H79=0,0,1)+IF(H95=0,0,1)+IF(H113=0,0,1)+IF(H130=0,0,1)+IF(H149=0,0,1)+IF(H166=0,0,1)+IF(H184=0,0,1))</f>
        <v>56.35</v>
      </c>
      <c r="I185" s="31">
        <f>(I22+I42+I61+I79+I95+I113+I130+I149+I166+I184)/(IF(I22=0,0,1)+IF(I42=0,0,1)+IF(I61=0,0,1)+IF(I79=0,0,1)+IF(I95=0,0,1)+IF(I113=0,0,1)+IF(I130=0,0,1)+IF(I149=0,0,1)+IF(I166=0,0,1)+IF(I184=0,0,1))</f>
        <v>299.68799999999999</v>
      </c>
      <c r="J185" s="31">
        <f>(J22+J42+J61+J79+J95+J113+J130+J149+J166+J184)/(IF(J22=0,0,1)+IF(J42=0,0,1)+IF(J61=0,0,1)+IF(J79=0,0,1)+IF(J95=0,0,1)+IF(J113=0,0,1)+IF(J130=0,0,1)+IF(J149=0,0,1)+IF(J166=0,0,1)+IF(J184=0,0,1))</f>
        <v>1627.4050000000002</v>
      </c>
      <c r="K185" s="31"/>
      <c r="L185" s="31" t="e">
        <f>(L22+L42+L61+L79+L95+L113+L130+L149+L166+L184)/(IF(L22=0,0,1)+IF(L42=0,0,1)+IF(L61=0,0,1)+IF(L79=0,0,1)+IF(L95=0,0,1)+IF(L113=0,0,1)+IF(L130=0,0,1)+IF(L149=0,0,1)+IF(L166=0,0,1)+IF(L184=0,0,1))</f>
        <v>#DIV/0!</v>
      </c>
    </row>
  </sheetData>
  <mergeCells count="14">
    <mergeCell ref="C1:E1"/>
    <mergeCell ref="H1:K1"/>
    <mergeCell ref="H2:K2"/>
    <mergeCell ref="C42:D42"/>
    <mergeCell ref="C61:D61"/>
    <mergeCell ref="C79:D79"/>
    <mergeCell ref="C95:D95"/>
    <mergeCell ref="C22:D22"/>
    <mergeCell ref="C185:E185"/>
    <mergeCell ref="C184:D184"/>
    <mergeCell ref="C113:D113"/>
    <mergeCell ref="C130:D130"/>
    <mergeCell ref="C149:D149"/>
    <mergeCell ref="C166:D16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2024-10-24T08:05:28Z</cp:lastPrinted>
  <dcterms:created xsi:type="dcterms:W3CDTF">2022-05-16T14:23:56Z</dcterms:created>
  <dcterms:modified xsi:type="dcterms:W3CDTF">2024-11-21T13:08:16Z</dcterms:modified>
</cp:coreProperties>
</file>